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
    </mc:Choice>
  </mc:AlternateContent>
  <xr:revisionPtr revIDLastSave="0" documentId="13_ncr:1_{EC0FF020-8C82-463B-A313-474C147ADF2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E308" i="9"/>
  <c r="B308" i="9" s="1"/>
  <c r="F307" i="9"/>
  <c r="H306" i="9"/>
  <c r="G306" i="9"/>
  <c r="F306" i="9"/>
  <c r="E306" i="9"/>
  <c r="B306" i="9" s="1"/>
  <c r="H305" i="9"/>
  <c r="G305" i="9"/>
  <c r="F305" i="9"/>
  <c r="H304" i="9"/>
  <c r="E304" i="9" s="1"/>
  <c r="B304" i="9" s="1"/>
  <c r="G304" i="9"/>
  <c r="F304" i="9"/>
  <c r="H303" i="9"/>
  <c r="E303" i="9" s="1"/>
  <c r="G303" i="9"/>
  <c r="F303" i="9"/>
  <c r="H302" i="9"/>
  <c r="G302" i="9"/>
  <c r="F302" i="9"/>
  <c r="E302" i="9"/>
  <c r="B302" i="9" s="1"/>
  <c r="H301" i="9"/>
  <c r="G301" i="9"/>
  <c r="F301" i="9"/>
  <c r="H300" i="9"/>
  <c r="E300" i="9" s="1"/>
  <c r="G300" i="9"/>
  <c r="F300" i="9"/>
  <c r="H299" i="9"/>
  <c r="G299" i="9"/>
  <c r="F299" i="9"/>
  <c r="H298" i="9"/>
  <c r="E298" i="9" s="1"/>
  <c r="B298" i="9" s="1"/>
  <c r="G298" i="9"/>
  <c r="F298" i="9"/>
  <c r="H297" i="9"/>
  <c r="G297" i="9"/>
  <c r="F297" i="9"/>
  <c r="H296" i="9"/>
  <c r="G296" i="9"/>
  <c r="F296" i="9"/>
  <c r="E296" i="9"/>
  <c r="B296" i="9" s="1"/>
  <c r="H295" i="9"/>
  <c r="G295" i="9"/>
  <c r="F295" i="9"/>
  <c r="H294" i="9"/>
  <c r="G294" i="9"/>
  <c r="F294" i="9"/>
  <c r="E294" i="9"/>
  <c r="B294" i="9" s="1"/>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E282" i="9" s="1"/>
  <c r="G282" i="9"/>
  <c r="F282" i="9"/>
  <c r="H281" i="9"/>
  <c r="G281" i="9"/>
  <c r="F281" i="9"/>
  <c r="E281" i="9"/>
  <c r="B281" i="9" s="1"/>
  <c r="F280" i="9"/>
  <c r="F279" i="9"/>
  <c r="F278" i="9"/>
  <c r="F276" i="9"/>
  <c r="L275" i="9"/>
  <c r="H275" i="9"/>
  <c r="F275" i="9"/>
  <c r="F274" i="9"/>
  <c r="I273" i="9"/>
  <c r="H273" i="9"/>
  <c r="F273" i="9"/>
  <c r="E272" i="9"/>
  <c r="M271" i="9"/>
  <c r="L271" i="9"/>
  <c r="F271" i="9" s="1"/>
  <c r="E271" i="9"/>
  <c r="B271" i="9" s="1"/>
  <c r="M270" i="9"/>
  <c r="L270" i="9"/>
  <c r="E270" i="9"/>
  <c r="M269" i="9"/>
  <c r="L269" i="9"/>
  <c r="F269" i="9" s="1"/>
  <c r="E269" i="9"/>
  <c r="B269" i="9" s="1"/>
  <c r="M268" i="9"/>
  <c r="L268" i="9"/>
  <c r="E268" i="9"/>
  <c r="M267" i="9"/>
  <c r="L267" i="9"/>
  <c r="F267" i="9" s="1"/>
  <c r="E267" i="9"/>
  <c r="B267" i="9" s="1"/>
  <c r="M266" i="9"/>
  <c r="L266" i="9"/>
  <c r="E266" i="9"/>
  <c r="M265" i="9"/>
  <c r="L265" i="9"/>
  <c r="F265" i="9" s="1"/>
  <c r="E265" i="9"/>
  <c r="B265" i="9" s="1"/>
  <c r="M264" i="9"/>
  <c r="L264" i="9"/>
  <c r="E264" i="9"/>
  <c r="M263" i="9"/>
  <c r="L263" i="9"/>
  <c r="F263" i="9" s="1"/>
  <c r="E263" i="9"/>
  <c r="B263" i="9" s="1"/>
  <c r="M262" i="9"/>
  <c r="L262" i="9"/>
  <c r="E262" i="9"/>
  <c r="M261" i="9"/>
  <c r="L261" i="9"/>
  <c r="F261" i="9" s="1"/>
  <c r="E261" i="9"/>
  <c r="B261" i="9" s="1"/>
  <c r="M260" i="9"/>
  <c r="L260" i="9"/>
  <c r="E260" i="9"/>
  <c r="M259" i="9"/>
  <c r="L259" i="9"/>
  <c r="F259" i="9" s="1"/>
  <c r="E259" i="9"/>
  <c r="B259" i="9" s="1"/>
  <c r="M258" i="9"/>
  <c r="L258" i="9"/>
  <c r="E258" i="9"/>
  <c r="M257" i="9"/>
  <c r="L257" i="9"/>
  <c r="F257" i="9" s="1"/>
  <c r="E257" i="9"/>
  <c r="B257" i="9" s="1"/>
  <c r="M256" i="9"/>
  <c r="L256" i="9"/>
  <c r="E256" i="9"/>
  <c r="M255" i="9"/>
  <c r="L255" i="9"/>
  <c r="F255" i="9" s="1"/>
  <c r="E255" i="9"/>
  <c r="B255" i="9" s="1"/>
  <c r="M254" i="9"/>
  <c r="L254" i="9"/>
  <c r="E254" i="9"/>
  <c r="M253" i="9"/>
  <c r="L253" i="9"/>
  <c r="F253" i="9" s="1"/>
  <c r="E253" i="9"/>
  <c r="B253" i="9" s="1"/>
  <c r="M252" i="9"/>
  <c r="L252" i="9"/>
  <c r="E252" i="9"/>
  <c r="M251" i="9"/>
  <c r="L251" i="9"/>
  <c r="F251" i="9" s="1"/>
  <c r="E251" i="9"/>
  <c r="B251" i="9" s="1"/>
  <c r="M250" i="9"/>
  <c r="L250" i="9"/>
  <c r="E250" i="9"/>
  <c r="M249" i="9"/>
  <c r="L249" i="9"/>
  <c r="F249" i="9" s="1"/>
  <c r="E249" i="9"/>
  <c r="B249" i="9" s="1"/>
  <c r="M248" i="9"/>
  <c r="L248" i="9"/>
  <c r="E248" i="9"/>
  <c r="M247" i="9"/>
  <c r="L247" i="9"/>
  <c r="F247" i="9" s="1"/>
  <c r="E247" i="9"/>
  <c r="B247" i="9" s="1"/>
  <c r="M246" i="9"/>
  <c r="L246" i="9"/>
  <c r="E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F223" i="9" s="1"/>
  <c r="E223" i="9"/>
  <c r="M222" i="9"/>
  <c r="L222" i="9"/>
  <c r="F222" i="9"/>
  <c r="E222" i="9"/>
  <c r="B222" i="9"/>
  <c r="M221" i="9"/>
  <c r="L221" i="9"/>
  <c r="E221" i="9"/>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E158" i="9" s="1"/>
  <c r="G158" i="9"/>
  <c r="F158" i="9"/>
  <c r="H157" i="9"/>
  <c r="E157" i="9" s="1"/>
  <c r="G157" i="9"/>
  <c r="F157" i="9"/>
  <c r="H156" i="9"/>
  <c r="G156" i="9"/>
  <c r="F156" i="9"/>
  <c r="E156" i="9"/>
  <c r="B156" i="9" s="1"/>
  <c r="H155" i="9"/>
  <c r="G155" i="9"/>
  <c r="F155" i="9"/>
  <c r="H154" i="9"/>
  <c r="E154" i="9" s="1"/>
  <c r="G154" i="9"/>
  <c r="F154" i="9"/>
  <c r="H153" i="9"/>
  <c r="E153" i="9" s="1"/>
  <c r="G153" i="9"/>
  <c r="F153" i="9"/>
  <c r="H152" i="9"/>
  <c r="G152" i="9"/>
  <c r="F152" i="9"/>
  <c r="E152" i="9"/>
  <c r="B152" i="9" s="1"/>
  <c r="H151" i="9"/>
  <c r="G151" i="9"/>
  <c r="F151" i="9"/>
  <c r="H150" i="9"/>
  <c r="E150" i="9" s="1"/>
  <c r="G150" i="9"/>
  <c r="F150" i="9"/>
  <c r="H149" i="9"/>
  <c r="E149" i="9" s="1"/>
  <c r="G149" i="9"/>
  <c r="F149" i="9"/>
  <c r="H148" i="9"/>
  <c r="G148" i="9"/>
  <c r="F148" i="9"/>
  <c r="E148" i="9"/>
  <c r="B148" i="9" s="1"/>
  <c r="H147" i="9"/>
  <c r="G147" i="9"/>
  <c r="F147" i="9"/>
  <c r="H146" i="9"/>
  <c r="E146" i="9" s="1"/>
  <c r="G146" i="9"/>
  <c r="F146" i="9"/>
  <c r="H145" i="9"/>
  <c r="E145" i="9" s="1"/>
  <c r="G145" i="9"/>
  <c r="F145" i="9"/>
  <c r="H144" i="9"/>
  <c r="G144" i="9"/>
  <c r="F144" i="9"/>
  <c r="E144" i="9"/>
  <c r="B144" i="9" s="1"/>
  <c r="F143" i="9"/>
  <c r="H142" i="9"/>
  <c r="E142" i="9" s="1"/>
  <c r="G142" i="9"/>
  <c r="F142" i="9"/>
  <c r="H141" i="9"/>
  <c r="E141" i="9" s="1"/>
  <c r="G141" i="9"/>
  <c r="F141" i="9"/>
  <c r="H140" i="9"/>
  <c r="E140" i="9" s="1"/>
  <c r="G140" i="9"/>
  <c r="F140" i="9"/>
  <c r="H139" i="9"/>
  <c r="E139" i="9" s="1"/>
  <c r="G139" i="9"/>
  <c r="F139" i="9"/>
  <c r="H138" i="9"/>
  <c r="E138" i="9" s="1"/>
  <c r="G138" i="9"/>
  <c r="F138" i="9"/>
  <c r="H137" i="9"/>
  <c r="E137" i="9" s="1"/>
  <c r="G137" i="9"/>
  <c r="F137" i="9"/>
  <c r="H136" i="9"/>
  <c r="E136" i="9" s="1"/>
  <c r="G136" i="9"/>
  <c r="F136" i="9"/>
  <c r="H135" i="9"/>
  <c r="E135" i="9" s="1"/>
  <c r="G135" i="9"/>
  <c r="F135" i="9"/>
  <c r="H134" i="9"/>
  <c r="E134" i="9" s="1"/>
  <c r="G134" i="9"/>
  <c r="F134" i="9"/>
  <c r="H133" i="9"/>
  <c r="E133" i="9" s="1"/>
  <c r="G133" i="9"/>
  <c r="F133" i="9"/>
  <c r="H132" i="9"/>
  <c r="E132" i="9" s="1"/>
  <c r="G132" i="9"/>
  <c r="F132" i="9"/>
  <c r="H131" i="9"/>
  <c r="E131" i="9" s="1"/>
  <c r="G131" i="9"/>
  <c r="F131" i="9"/>
  <c r="H130" i="9"/>
  <c r="E130" i="9" s="1"/>
  <c r="G130" i="9"/>
  <c r="F130" i="9"/>
  <c r="H129" i="9"/>
  <c r="G129" i="9"/>
  <c r="F129" i="9"/>
  <c r="E129" i="9"/>
  <c r="B129" i="9" s="1"/>
  <c r="H128" i="9"/>
  <c r="G128" i="9"/>
  <c r="F128" i="9"/>
  <c r="H127" i="9"/>
  <c r="E127" i="9" s="1"/>
  <c r="G127" i="9"/>
  <c r="F127" i="9"/>
  <c r="H126" i="9"/>
  <c r="E126" i="9" s="1"/>
  <c r="G126" i="9"/>
  <c r="F126" i="9"/>
  <c r="H125" i="9"/>
  <c r="G125" i="9"/>
  <c r="F125" i="9"/>
  <c r="E125" i="9"/>
  <c r="B125" i="9" s="1"/>
  <c r="H124" i="9"/>
  <c r="G124" i="9"/>
  <c r="F124" i="9"/>
  <c r="H123" i="9"/>
  <c r="E123" i="9" s="1"/>
  <c r="G123" i="9"/>
  <c r="F123" i="9"/>
  <c r="H122" i="9"/>
  <c r="E122" i="9" s="1"/>
  <c r="G122" i="9"/>
  <c r="F122" i="9"/>
  <c r="H121" i="9"/>
  <c r="G121" i="9"/>
  <c r="F121" i="9"/>
  <c r="E121" i="9"/>
  <c r="B121" i="9" s="1"/>
  <c r="H120" i="9"/>
  <c r="G120" i="9"/>
  <c r="F120" i="9"/>
  <c r="H119" i="9"/>
  <c r="E119" i="9" s="1"/>
  <c r="G119" i="9"/>
  <c r="F119" i="9"/>
  <c r="H118" i="9"/>
  <c r="E118" i="9" s="1"/>
  <c r="G118" i="9"/>
  <c r="F118" i="9"/>
  <c r="H117" i="9"/>
  <c r="G117" i="9"/>
  <c r="F117" i="9"/>
  <c r="E117" i="9"/>
  <c r="B117" i="9" s="1"/>
  <c r="H116" i="9"/>
  <c r="G116" i="9"/>
  <c r="F116" i="9"/>
  <c r="H115" i="9"/>
  <c r="E115" i="9" s="1"/>
  <c r="G115" i="9"/>
  <c r="F115" i="9"/>
  <c r="H114" i="9"/>
  <c r="E114" i="9" s="1"/>
  <c r="G114" i="9"/>
  <c r="F114" i="9"/>
  <c r="H113" i="9"/>
  <c r="G113" i="9"/>
  <c r="F113" i="9"/>
  <c r="E113" i="9"/>
  <c r="B113" i="9" s="1"/>
  <c r="H112" i="9"/>
  <c r="G112" i="9"/>
  <c r="F112" i="9"/>
  <c r="H111" i="9"/>
  <c r="E111" i="9" s="1"/>
  <c r="G111" i="9"/>
  <c r="F111" i="9"/>
  <c r="H110" i="9"/>
  <c r="E110" i="9" s="1"/>
  <c r="G110" i="9"/>
  <c r="F110" i="9"/>
  <c r="H109" i="9"/>
  <c r="G109" i="9"/>
  <c r="F109" i="9"/>
  <c r="E109" i="9"/>
  <c r="B109" i="9" s="1"/>
  <c r="H108" i="9"/>
  <c r="G108" i="9"/>
  <c r="F108" i="9"/>
  <c r="H107" i="9"/>
  <c r="E107" i="9" s="1"/>
  <c r="G107" i="9"/>
  <c r="F107" i="9"/>
  <c r="H106" i="9"/>
  <c r="E106" i="9" s="1"/>
  <c r="G106" i="9"/>
  <c r="F106" i="9"/>
  <c r="H105" i="9"/>
  <c r="G105" i="9"/>
  <c r="F105" i="9"/>
  <c r="E105" i="9"/>
  <c r="B105" i="9" s="1"/>
  <c r="H104" i="9"/>
  <c r="G104" i="9"/>
  <c r="F104" i="9"/>
  <c r="H103" i="9"/>
  <c r="E103" i="9" s="1"/>
  <c r="G103" i="9"/>
  <c r="F103" i="9"/>
  <c r="H102" i="9"/>
  <c r="E102" i="9" s="1"/>
  <c r="G102" i="9"/>
  <c r="F102" i="9"/>
  <c r="H101" i="9"/>
  <c r="G101" i="9"/>
  <c r="F101" i="9"/>
  <c r="E101" i="9"/>
  <c r="B101" i="9" s="1"/>
  <c r="H100" i="9"/>
  <c r="G100" i="9"/>
  <c r="F100" i="9"/>
  <c r="H99" i="9"/>
  <c r="E99" i="9" s="1"/>
  <c r="G99" i="9"/>
  <c r="F99" i="9"/>
  <c r="H98" i="9"/>
  <c r="E98" i="9" s="1"/>
  <c r="G98" i="9"/>
  <c r="F98" i="9"/>
  <c r="H97" i="9"/>
  <c r="G97" i="9"/>
  <c r="F97" i="9"/>
  <c r="E97" i="9"/>
  <c r="B97" i="9" s="1"/>
  <c r="H96" i="9"/>
  <c r="G96" i="9"/>
  <c r="F96" i="9"/>
  <c r="H95" i="9"/>
  <c r="E95" i="9" s="1"/>
  <c r="G95" i="9"/>
  <c r="F95" i="9"/>
  <c r="H94" i="9"/>
  <c r="E94" i="9" s="1"/>
  <c r="G94" i="9"/>
  <c r="F94" i="9"/>
  <c r="H93" i="9"/>
  <c r="G93" i="9"/>
  <c r="F93" i="9"/>
  <c r="E93" i="9"/>
  <c r="B93" i="9" s="1"/>
  <c r="H92" i="9"/>
  <c r="G92" i="9"/>
  <c r="F92" i="9"/>
  <c r="H91" i="9"/>
  <c r="E91" i="9" s="1"/>
  <c r="B91" i="9" s="1"/>
  <c r="G91" i="9"/>
  <c r="F91" i="9"/>
  <c r="H90" i="9"/>
  <c r="E90" i="9" s="1"/>
  <c r="G90" i="9"/>
  <c r="F90" i="9"/>
  <c r="H89" i="9"/>
  <c r="G89" i="9"/>
  <c r="F89" i="9"/>
  <c r="E89" i="9"/>
  <c r="B89" i="9" s="1"/>
  <c r="H88" i="9"/>
  <c r="G88" i="9"/>
  <c r="F88" i="9"/>
  <c r="H87" i="9"/>
  <c r="E87" i="9" s="1"/>
  <c r="B87" i="9" s="1"/>
  <c r="G87" i="9"/>
  <c r="F87" i="9"/>
  <c r="H86" i="9"/>
  <c r="E86" i="9" s="1"/>
  <c r="G86" i="9"/>
  <c r="F86" i="9"/>
  <c r="H85" i="9"/>
  <c r="G85" i="9"/>
  <c r="F85" i="9"/>
  <c r="E85" i="9"/>
  <c r="B85" i="9" s="1"/>
  <c r="H84" i="9"/>
  <c r="G84" i="9"/>
  <c r="F84" i="9"/>
  <c r="H83" i="9"/>
  <c r="E83" i="9" s="1"/>
  <c r="B83" i="9" s="1"/>
  <c r="G83" i="9"/>
  <c r="F83" i="9"/>
  <c r="H82" i="9"/>
  <c r="E82" i="9" s="1"/>
  <c r="G82" i="9"/>
  <c r="F82" i="9"/>
  <c r="H81" i="9"/>
  <c r="G81" i="9"/>
  <c r="F81" i="9"/>
  <c r="E81" i="9"/>
  <c r="B81" i="9" s="1"/>
  <c r="H80" i="9"/>
  <c r="G80" i="9"/>
  <c r="F80" i="9"/>
  <c r="H79" i="9"/>
  <c r="E79" i="9" s="1"/>
  <c r="B79" i="9" s="1"/>
  <c r="G79" i="9"/>
  <c r="F79" i="9"/>
  <c r="H78" i="9"/>
  <c r="E78" i="9" s="1"/>
  <c r="G78" i="9"/>
  <c r="F78" i="9"/>
  <c r="H77" i="9"/>
  <c r="G77" i="9"/>
  <c r="F77" i="9"/>
  <c r="E77" i="9"/>
  <c r="B77" i="9" s="1"/>
  <c r="H76" i="9"/>
  <c r="G76" i="9"/>
  <c r="F76" i="9"/>
  <c r="H75" i="9"/>
  <c r="E75" i="9" s="1"/>
  <c r="B75" i="9" s="1"/>
  <c r="G75" i="9"/>
  <c r="F75" i="9"/>
  <c r="H74" i="9"/>
  <c r="E74" i="9" s="1"/>
  <c r="G74" i="9"/>
  <c r="F74" i="9"/>
  <c r="H73" i="9"/>
  <c r="G73" i="9"/>
  <c r="F73" i="9"/>
  <c r="E73" i="9"/>
  <c r="B73" i="9" s="1"/>
  <c r="H72" i="9"/>
  <c r="G72" i="9"/>
  <c r="F72" i="9"/>
  <c r="H71" i="9"/>
  <c r="E71" i="9" s="1"/>
  <c r="B71" i="9" s="1"/>
  <c r="G71" i="9"/>
  <c r="F71" i="9"/>
  <c r="H70" i="9"/>
  <c r="E70" i="9" s="1"/>
  <c r="G70" i="9"/>
  <c r="F70" i="9"/>
  <c r="H69" i="9"/>
  <c r="G69" i="9"/>
  <c r="F69" i="9"/>
  <c r="E69" i="9"/>
  <c r="B69" i="9" s="1"/>
  <c r="H68" i="9"/>
  <c r="G68" i="9"/>
  <c r="F68" i="9"/>
  <c r="H67" i="9"/>
  <c r="E67" i="9" s="1"/>
  <c r="B67" i="9" s="1"/>
  <c r="G67" i="9"/>
  <c r="F67" i="9"/>
  <c r="H66" i="9"/>
  <c r="E66" i="9" s="1"/>
  <c r="G66" i="9"/>
  <c r="F66" i="9"/>
  <c r="H65" i="9"/>
  <c r="G65" i="9"/>
  <c r="F65" i="9"/>
  <c r="E65" i="9"/>
  <c r="B65" i="9" s="1"/>
  <c r="H64" i="9"/>
  <c r="G64" i="9"/>
  <c r="F64" i="9"/>
  <c r="H63" i="9"/>
  <c r="E63" i="9" s="1"/>
  <c r="B63" i="9" s="1"/>
  <c r="G63" i="9"/>
  <c r="F63" i="9"/>
  <c r="H62" i="9"/>
  <c r="E62" i="9" s="1"/>
  <c r="G62" i="9"/>
  <c r="F62" i="9"/>
  <c r="H61" i="9"/>
  <c r="G61" i="9"/>
  <c r="F61" i="9"/>
  <c r="E61" i="9"/>
  <c r="B61" i="9" s="1"/>
  <c r="H60" i="9"/>
  <c r="G60" i="9"/>
  <c r="F60" i="9"/>
  <c r="H59" i="9"/>
  <c r="E59" i="9" s="1"/>
  <c r="B59" i="9" s="1"/>
  <c r="G59" i="9"/>
  <c r="F59" i="9"/>
  <c r="H58" i="9"/>
  <c r="E58" i="9" s="1"/>
  <c r="G58" i="9"/>
  <c r="F58" i="9"/>
  <c r="H57" i="9"/>
  <c r="G57" i="9"/>
  <c r="F57" i="9"/>
  <c r="E57" i="9"/>
  <c r="B57" i="9" s="1"/>
  <c r="H56" i="9"/>
  <c r="G56" i="9"/>
  <c r="F56" i="9"/>
  <c r="H55" i="9"/>
  <c r="E55" i="9" s="1"/>
  <c r="B55" i="9" s="1"/>
  <c r="G55" i="9"/>
  <c r="F55" i="9"/>
  <c r="H54" i="9"/>
  <c r="E54" i="9" s="1"/>
  <c r="G54" i="9"/>
  <c r="F54" i="9"/>
  <c r="H53" i="9"/>
  <c r="G53" i="9"/>
  <c r="F53" i="9"/>
  <c r="E53" i="9"/>
  <c r="B53" i="9" s="1"/>
  <c r="H52" i="9"/>
  <c r="G52" i="9"/>
  <c r="F52" i="9"/>
  <c r="H51" i="9"/>
  <c r="E51" i="9" s="1"/>
  <c r="B51" i="9" s="1"/>
  <c r="G51" i="9"/>
  <c r="F51" i="9"/>
  <c r="H50" i="9"/>
  <c r="E50" i="9" s="1"/>
  <c r="G50" i="9"/>
  <c r="F50" i="9"/>
  <c r="H49" i="9"/>
  <c r="G49" i="9"/>
  <c r="F49" i="9"/>
  <c r="E49" i="9"/>
  <c r="B49" i="9" s="1"/>
  <c r="H48" i="9"/>
  <c r="G48" i="9"/>
  <c r="F48" i="9"/>
  <c r="H47" i="9"/>
  <c r="E47" i="9" s="1"/>
  <c r="B47" i="9" s="1"/>
  <c r="G47" i="9"/>
  <c r="F47" i="9"/>
  <c r="H46" i="9"/>
  <c r="E46" i="9" s="1"/>
  <c r="G46" i="9"/>
  <c r="F46" i="9"/>
  <c r="H45" i="9"/>
  <c r="G45" i="9"/>
  <c r="F45" i="9"/>
  <c r="H44" i="9"/>
  <c r="E44" i="9" s="1"/>
  <c r="G44" i="9"/>
  <c r="F44" i="9"/>
  <c r="H43" i="9"/>
  <c r="G43" i="9"/>
  <c r="F43" i="9"/>
  <c r="H42" i="9"/>
  <c r="E42" i="9" s="1"/>
  <c r="B42" i="9" s="1"/>
  <c r="G42" i="9"/>
  <c r="F42" i="9"/>
  <c r="H41" i="9"/>
  <c r="E41" i="9" s="1"/>
  <c r="B41" i="9" s="1"/>
  <c r="G41" i="9"/>
  <c r="F41" i="9"/>
  <c r="H40" i="9"/>
  <c r="E40" i="9" s="1"/>
  <c r="G40" i="9"/>
  <c r="F40" i="9"/>
  <c r="H39" i="9"/>
  <c r="G39" i="9"/>
  <c r="F39" i="9"/>
  <c r="H38" i="9"/>
  <c r="E38" i="9" s="1"/>
  <c r="B38" i="9" s="1"/>
  <c r="G38" i="9"/>
  <c r="F38" i="9"/>
  <c r="H37" i="9"/>
  <c r="E37" i="9" s="1"/>
  <c r="G37" i="9"/>
  <c r="F37" i="9"/>
  <c r="H36" i="9"/>
  <c r="G36" i="9"/>
  <c r="F36" i="9"/>
  <c r="E36" i="9"/>
  <c r="B36" i="9" s="1"/>
  <c r="H35" i="9"/>
  <c r="G35" i="9"/>
  <c r="F35" i="9"/>
  <c r="H34" i="9"/>
  <c r="E34" i="9" s="1"/>
  <c r="B34" i="9" s="1"/>
  <c r="G34" i="9"/>
  <c r="F34" i="9"/>
  <c r="H33" i="9"/>
  <c r="G33" i="9"/>
  <c r="F33" i="9"/>
  <c r="H32" i="9"/>
  <c r="G32" i="9"/>
  <c r="F32" i="9"/>
  <c r="H31" i="9"/>
  <c r="E31" i="9" s="1"/>
  <c r="G31" i="9"/>
  <c r="F31" i="9"/>
  <c r="H30" i="9"/>
  <c r="G30" i="9"/>
  <c r="F30" i="9"/>
  <c r="E30" i="9"/>
  <c r="B30" i="9" s="1"/>
  <c r="H29" i="9"/>
  <c r="G29" i="9"/>
  <c r="F29" i="9"/>
  <c r="H28" i="9"/>
  <c r="E28" i="9" s="1"/>
  <c r="B28" i="9" s="1"/>
  <c r="G28" i="9"/>
  <c r="F28" i="9"/>
  <c r="H27" i="9"/>
  <c r="G27" i="9"/>
  <c r="F27" i="9"/>
  <c r="H26" i="9"/>
  <c r="G26" i="9"/>
  <c r="F26" i="9"/>
  <c r="E26" i="9"/>
  <c r="B26" i="9" s="1"/>
  <c r="H25" i="9"/>
  <c r="G25" i="9"/>
  <c r="F25" i="9"/>
  <c r="H24" i="9"/>
  <c r="E24" i="9" s="1"/>
  <c r="B24" i="9" s="1"/>
  <c r="G24" i="9"/>
  <c r="F24" i="9"/>
  <c r="H23" i="9"/>
  <c r="E23" i="9" s="1"/>
  <c r="G23" i="9"/>
  <c r="F23" i="9"/>
  <c r="H22" i="9"/>
  <c r="G22" i="9"/>
  <c r="F22" i="9"/>
  <c r="E22" i="9"/>
  <c r="B22" i="9" s="1"/>
  <c r="F21" i="9"/>
  <c r="F4" i="9"/>
  <c r="O3" i="9"/>
  <c r="G275" i="9" s="1"/>
  <c r="I3" i="9"/>
  <c r="H3" i="9"/>
  <c r="G3" i="9"/>
  <c r="D101" i="8"/>
  <c r="I36" i="3" s="1"/>
  <c r="D95" i="8"/>
  <c r="D90" i="8"/>
  <c r="D85" i="8"/>
  <c r="D80" i="8"/>
  <c r="D75" i="8"/>
  <c r="D70" i="8"/>
  <c r="D65" i="8"/>
  <c r="D60" i="8"/>
  <c r="D55" i="8"/>
  <c r="D50" i="8"/>
  <c r="D49" i="8" s="1"/>
  <c r="D44" i="8"/>
  <c r="D43" i="8" s="1"/>
  <c r="I35" i="3" s="1"/>
  <c r="D36" i="8"/>
  <c r="C1511" i="1" s="1"/>
  <c r="H1511" i="1" s="1"/>
  <c r="D26" i="8"/>
  <c r="D24" i="8"/>
  <c r="C1499" i="1" s="1"/>
  <c r="H1499" i="1" s="1"/>
  <c r="D18" i="8"/>
  <c r="D8" i="8"/>
  <c r="D6" i="8" s="1"/>
  <c r="C1481" i="1" s="1"/>
  <c r="H1481"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E118" i="6"/>
  <c r="D118" i="6"/>
  <c r="F118" i="6" s="1"/>
  <c r="F117" i="6"/>
  <c r="F116" i="6"/>
  <c r="E115" i="6"/>
  <c r="D115" i="6"/>
  <c r="D114" i="6" s="1"/>
  <c r="F113" i="6"/>
  <c r="F112" i="6"/>
  <c r="F111" i="6"/>
  <c r="F110" i="6"/>
  <c r="F109" i="6"/>
  <c r="F108" i="6"/>
  <c r="E107" i="6"/>
  <c r="D107" i="6"/>
  <c r="F107" i="6" s="1"/>
  <c r="F106" i="6"/>
  <c r="F105" i="6"/>
  <c r="F104" i="6"/>
  <c r="F103" i="6"/>
  <c r="F102" i="6"/>
  <c r="F101" i="6"/>
  <c r="F100" i="6"/>
  <c r="E99" i="6"/>
  <c r="D1393" i="1" s="1"/>
  <c r="D99" i="6"/>
  <c r="F98" i="6"/>
  <c r="F97" i="6"/>
  <c r="F96" i="6"/>
  <c r="F95" i="6"/>
  <c r="E94" i="6"/>
  <c r="D1388"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344" i="1" s="1"/>
  <c r="D50" i="6"/>
  <c r="F50" i="6" s="1"/>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07" i="1" s="1"/>
  <c r="D13" i="6"/>
  <c r="F13" i="6" s="1"/>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E245" i="5" s="1"/>
  <c r="D250" i="5"/>
  <c r="F250" i="5" s="1"/>
  <c r="F249" i="5"/>
  <c r="F248" i="5"/>
  <c r="F247" i="5"/>
  <c r="E246" i="5"/>
  <c r="D246" i="5"/>
  <c r="D245" i="5" s="1"/>
  <c r="F245" i="5" s="1"/>
  <c r="F244" i="5"/>
  <c r="F243" i="5"/>
  <c r="E242" i="5"/>
  <c r="D242" i="5"/>
  <c r="F242" i="5" s="1"/>
  <c r="F241" i="5"/>
  <c r="F240" i="5"/>
  <c r="E239" i="5"/>
  <c r="E238" i="5" s="1"/>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E421"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416" i="4"/>
  <c r="F416"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E363" i="4" s="1"/>
  <c r="D364" i="4"/>
  <c r="F364" i="4" s="1"/>
  <c r="F362" i="4"/>
  <c r="F361" i="4"/>
  <c r="F360" i="4"/>
  <c r="F359" i="4"/>
  <c r="F358" i="4"/>
  <c r="F357" i="4"/>
  <c r="E356" i="4"/>
  <c r="D356" i="4"/>
  <c r="F356" i="4" s="1"/>
  <c r="F355" i="4"/>
  <c r="F354" i="4"/>
  <c r="F353" i="4"/>
  <c r="E352" i="4"/>
  <c r="D352" i="4"/>
  <c r="F352" i="4" s="1"/>
  <c r="D351" i="4"/>
  <c r="F351" i="4" s="1"/>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E263" i="4" s="1"/>
  <c r="D268" i="4"/>
  <c r="F268" i="4" s="1"/>
  <c r="F267" i="4"/>
  <c r="F266" i="4"/>
  <c r="F265" i="4"/>
  <c r="E264" i="4"/>
  <c r="D260" i="1" s="1"/>
  <c r="D264" i="4"/>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D216" i="4"/>
  <c r="D215" i="4" s="1"/>
  <c r="F215" i="4" s="1"/>
  <c r="E215" i="4"/>
  <c r="F214" i="4"/>
  <c r="F213" i="4"/>
  <c r="F212" i="4"/>
  <c r="F211"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E140" i="4"/>
  <c r="D140" i="4"/>
  <c r="D139" i="4" s="1"/>
  <c r="E139" i="4"/>
  <c r="F138" i="4"/>
  <c r="F137" i="4"/>
  <c r="F136" i="4"/>
  <c r="F135" i="4"/>
  <c r="E134" i="4"/>
  <c r="D134" i="4"/>
  <c r="D133" i="4" s="1"/>
  <c r="E133" i="4"/>
  <c r="F132" i="4"/>
  <c r="F131" i="4"/>
  <c r="F130" i="4"/>
  <c r="F129" i="4"/>
  <c r="E128" i="4"/>
  <c r="D128" i="4"/>
  <c r="F127" i="4"/>
  <c r="F126" i="4"/>
  <c r="E125" i="4"/>
  <c r="E124" i="4" s="1"/>
  <c r="D125"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E50" i="4" s="1"/>
  <c r="D51" i="4"/>
  <c r="F51" i="4" s="1"/>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G1578" i="1" s="1"/>
  <c r="G1577" i="1"/>
  <c r="C1577" i="1"/>
  <c r="H1577" i="1" s="1"/>
  <c r="C1576" i="1"/>
  <c r="G1576" i="1" s="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G1515" i="1"/>
  <c r="C1515" i="1"/>
  <c r="H1515" i="1" s="1"/>
  <c r="C1514" i="1"/>
  <c r="C1513" i="1"/>
  <c r="C1512" i="1"/>
  <c r="G1511" i="1"/>
  <c r="C1510" i="1"/>
  <c r="C1509" i="1"/>
  <c r="C1508" i="1"/>
  <c r="G1507" i="1"/>
  <c r="C1507" i="1"/>
  <c r="H1507" i="1" s="1"/>
  <c r="C1506" i="1"/>
  <c r="C1505" i="1"/>
  <c r="C1504" i="1"/>
  <c r="C1503" i="1"/>
  <c r="H1503" i="1" s="1"/>
  <c r="C1502" i="1"/>
  <c r="G1501" i="1"/>
  <c r="C1501" i="1"/>
  <c r="H1501" i="1" s="1"/>
  <c r="C1500" i="1"/>
  <c r="C1498" i="1"/>
  <c r="C1497" i="1"/>
  <c r="C1496" i="1"/>
  <c r="G1495" i="1"/>
  <c r="C1495" i="1"/>
  <c r="H1495" i="1" s="1"/>
  <c r="C1494" i="1"/>
  <c r="C1493" i="1"/>
  <c r="C1492" i="1"/>
  <c r="G1491" i="1"/>
  <c r="C1491" i="1"/>
  <c r="H1491" i="1" s="1"/>
  <c r="C1490" i="1"/>
  <c r="C1489" i="1"/>
  <c r="C1488" i="1"/>
  <c r="G1487" i="1"/>
  <c r="C1487" i="1"/>
  <c r="H1487" i="1" s="1"/>
  <c r="C1486" i="1"/>
  <c r="C1485" i="1"/>
  <c r="C1484" i="1"/>
  <c r="C1483" i="1"/>
  <c r="H1483" i="1" s="1"/>
  <c r="C1482" i="1"/>
  <c r="G1481"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C1445" i="1"/>
  <c r="D1444" i="1"/>
  <c r="C1444" i="1"/>
  <c r="H1444" i="1" s="1"/>
  <c r="D1443" i="1"/>
  <c r="C1443" i="1"/>
  <c r="D1442" i="1"/>
  <c r="C1442" i="1"/>
  <c r="D1441" i="1"/>
  <c r="C1441" i="1"/>
  <c r="D1440" i="1"/>
  <c r="C1440" i="1"/>
  <c r="D1439" i="1"/>
  <c r="C1439" i="1"/>
  <c r="D1438" i="1"/>
  <c r="C1438" i="1"/>
  <c r="H1438" i="1" s="1"/>
  <c r="D1437" i="1"/>
  <c r="C1437" i="1"/>
  <c r="H1437" i="1" s="1"/>
  <c r="D1436" i="1"/>
  <c r="C1436" i="1"/>
  <c r="H1436"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C1422" i="1"/>
  <c r="H1422" i="1" s="1"/>
  <c r="D1421" i="1"/>
  <c r="C1421" i="1"/>
  <c r="H1421" i="1" s="1"/>
  <c r="D1420" i="1"/>
  <c r="C1420" i="1"/>
  <c r="H1420" i="1" s="1"/>
  <c r="D1419" i="1"/>
  <c r="C1419" i="1"/>
  <c r="H1419" i="1" s="1"/>
  <c r="D1418" i="1"/>
  <c r="C1418" i="1"/>
  <c r="H1418" i="1" s="1"/>
  <c r="D1417" i="1"/>
  <c r="C1417" i="1"/>
  <c r="H1417" i="1" s="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C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C1393" i="1"/>
  <c r="H1393" i="1" s="1"/>
  <c r="D1392" i="1"/>
  <c r="C1392" i="1"/>
  <c r="H1392" i="1" s="1"/>
  <c r="D1391" i="1"/>
  <c r="C1391" i="1"/>
  <c r="H1391" i="1" s="1"/>
  <c r="D1390" i="1"/>
  <c r="C1390" i="1"/>
  <c r="H1390" i="1" s="1"/>
  <c r="D1389" i="1"/>
  <c r="C1389" i="1"/>
  <c r="H1389" i="1" s="1"/>
  <c r="C1388" i="1"/>
  <c r="H1388" i="1" s="1"/>
  <c r="D1387" i="1"/>
  <c r="C1387" i="1"/>
  <c r="H1387" i="1" s="1"/>
  <c r="D1386" i="1"/>
  <c r="C1386" i="1"/>
  <c r="H1386" i="1" s="1"/>
  <c r="D1385" i="1"/>
  <c r="C1385" i="1"/>
  <c r="H1385" i="1" s="1"/>
  <c r="D1384" i="1"/>
  <c r="C1384" i="1"/>
  <c r="H1384"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C1344" i="1"/>
  <c r="H1344" i="1" s="1"/>
  <c r="D1343" i="1"/>
  <c r="C1343" i="1"/>
  <c r="H1343" i="1" s="1"/>
  <c r="D1342" i="1"/>
  <c r="C1342" i="1"/>
  <c r="H1342" i="1" s="1"/>
  <c r="D1341" i="1"/>
  <c r="C1341" i="1"/>
  <c r="H1341" i="1" s="1"/>
  <c r="D1340" i="1"/>
  <c r="C1340" i="1"/>
  <c r="H1340" i="1" s="1"/>
  <c r="D1339" i="1"/>
  <c r="C1339" i="1"/>
  <c r="H1339" i="1" s="1"/>
  <c r="D1338" i="1"/>
  <c r="C1338" i="1"/>
  <c r="H1338" i="1" s="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C1307" i="1"/>
  <c r="H1307" i="1" s="1"/>
  <c r="D1306" i="1"/>
  <c r="C1306" i="1"/>
  <c r="H1306" i="1" s="1"/>
  <c r="D1305" i="1"/>
  <c r="C1305" i="1"/>
  <c r="H1305" i="1" s="1"/>
  <c r="C1304" i="1"/>
  <c r="H1304" i="1" s="1"/>
  <c r="D1303" i="1"/>
  <c r="C1303" i="1"/>
  <c r="H1303" i="1" s="1"/>
  <c r="D1302" i="1"/>
  <c r="C1302" i="1"/>
  <c r="H1302" i="1" s="1"/>
  <c r="D1301" i="1"/>
  <c r="C1301" i="1"/>
  <c r="H1301" i="1" s="1"/>
  <c r="D1300" i="1"/>
  <c r="C1300" i="1"/>
  <c r="H1300" i="1" s="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C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D646" i="1"/>
  <c r="C646" i="1"/>
  <c r="G646" i="1" s="1"/>
  <c r="D645" i="1"/>
  <c r="C645" i="1"/>
  <c r="D644" i="1"/>
  <c r="C644" i="1"/>
  <c r="D643" i="1"/>
  <c r="C643" i="1"/>
  <c r="D642" i="1"/>
  <c r="C642" i="1"/>
  <c r="D641" i="1"/>
  <c r="C641" i="1"/>
  <c r="G641" i="1" s="1"/>
  <c r="D637" i="1"/>
  <c r="D632" i="1"/>
  <c r="H632" i="1" s="1"/>
  <c r="C632"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1" i="1"/>
  <c r="H521" i="1" s="1"/>
  <c r="C521" i="1"/>
  <c r="D520" i="1"/>
  <c r="H520" i="1" s="1"/>
  <c r="C520" i="1"/>
  <c r="D519" i="1"/>
  <c r="H519" i="1" s="1"/>
  <c r="C519" i="1"/>
  <c r="D518" i="1"/>
  <c r="H518" i="1" s="1"/>
  <c r="C518" i="1"/>
  <c r="D517" i="1"/>
  <c r="H517" i="1" s="1"/>
  <c r="C517" i="1"/>
  <c r="D516" i="1"/>
  <c r="H516" i="1" s="1"/>
  <c r="C516" i="1"/>
  <c r="D515" i="1"/>
  <c r="C515" i="1"/>
  <c r="G515" i="1" s="1"/>
  <c r="D514" i="1"/>
  <c r="C514" i="1"/>
  <c r="D513" i="1"/>
  <c r="C513" i="1"/>
  <c r="D512" i="1"/>
  <c r="H512" i="1" s="1"/>
  <c r="C512" i="1"/>
  <c r="D511" i="1"/>
  <c r="C511" i="1"/>
  <c r="G511" i="1" s="1"/>
  <c r="D510" i="1"/>
  <c r="C510" i="1"/>
  <c r="C509" i="1"/>
  <c r="D508" i="1"/>
  <c r="H508" i="1" s="1"/>
  <c r="C508" i="1"/>
  <c r="D507" i="1"/>
  <c r="C507" i="1"/>
  <c r="G507" i="1" s="1"/>
  <c r="D506" i="1"/>
  <c r="C506" i="1"/>
  <c r="D505" i="1"/>
  <c r="C505" i="1"/>
  <c r="D504" i="1"/>
  <c r="H504" i="1" s="1"/>
  <c r="C504" i="1"/>
  <c r="D503" i="1"/>
  <c r="C503" i="1"/>
  <c r="G503" i="1" s="1"/>
  <c r="D502" i="1"/>
  <c r="C502" i="1"/>
  <c r="D501" i="1"/>
  <c r="C501" i="1"/>
  <c r="D500" i="1"/>
  <c r="H500" i="1" s="1"/>
  <c r="C500" i="1"/>
  <c r="D499" i="1"/>
  <c r="C499" i="1"/>
  <c r="G499" i="1" s="1"/>
  <c r="D498" i="1"/>
  <c r="C498" i="1"/>
  <c r="D497" i="1"/>
  <c r="C497" i="1"/>
  <c r="D496" i="1"/>
  <c r="H496" i="1" s="1"/>
  <c r="C496" i="1"/>
  <c r="D495" i="1"/>
  <c r="C495" i="1"/>
  <c r="G495" i="1" s="1"/>
  <c r="D494" i="1"/>
  <c r="C494" i="1"/>
  <c r="D493" i="1"/>
  <c r="C493" i="1"/>
  <c r="D492" i="1"/>
  <c r="H492" i="1" s="1"/>
  <c r="C492" i="1"/>
  <c r="D491" i="1"/>
  <c r="C491" i="1"/>
  <c r="G491" i="1" s="1"/>
  <c r="D490" i="1"/>
  <c r="C490" i="1"/>
  <c r="D489" i="1"/>
  <c r="C489" i="1"/>
  <c r="D488" i="1"/>
  <c r="H488" i="1" s="1"/>
  <c r="C488" i="1"/>
  <c r="D487" i="1"/>
  <c r="C487" i="1"/>
  <c r="G487" i="1" s="1"/>
  <c r="D486" i="1"/>
  <c r="C486" i="1"/>
  <c r="D485" i="1"/>
  <c r="C485" i="1"/>
  <c r="D484" i="1"/>
  <c r="H484" i="1" s="1"/>
  <c r="C484" i="1"/>
  <c r="D483" i="1"/>
  <c r="C483" i="1"/>
  <c r="G483" i="1" s="1"/>
  <c r="D482" i="1"/>
  <c r="C482" i="1"/>
  <c r="D481" i="1"/>
  <c r="C481" i="1"/>
  <c r="D480" i="1"/>
  <c r="H480" i="1" s="1"/>
  <c r="C480" i="1"/>
  <c r="D479" i="1"/>
  <c r="C479" i="1"/>
  <c r="G479" i="1" s="1"/>
  <c r="D477" i="1"/>
  <c r="H477" i="1" s="1"/>
  <c r="C477" i="1"/>
  <c r="D476" i="1"/>
  <c r="C476" i="1"/>
  <c r="G476" i="1" s="1"/>
  <c r="D475" i="1"/>
  <c r="C475" i="1"/>
  <c r="D474" i="1"/>
  <c r="C474" i="1"/>
  <c r="D473" i="1"/>
  <c r="H473" i="1" s="1"/>
  <c r="C473" i="1"/>
  <c r="D472" i="1"/>
  <c r="C472" i="1"/>
  <c r="G472" i="1" s="1"/>
  <c r="D471" i="1"/>
  <c r="C471" i="1"/>
  <c r="D470" i="1"/>
  <c r="C470" i="1"/>
  <c r="D469" i="1"/>
  <c r="H469" i="1" s="1"/>
  <c r="C469" i="1"/>
  <c r="D468" i="1"/>
  <c r="C468" i="1"/>
  <c r="G468" i="1" s="1"/>
  <c r="D467" i="1"/>
  <c r="C467" i="1"/>
  <c r="D466" i="1"/>
  <c r="D465" i="1"/>
  <c r="C465" i="1"/>
  <c r="G465" i="1" s="1"/>
  <c r="D464" i="1"/>
  <c r="C464" i="1"/>
  <c r="D463" i="1"/>
  <c r="C463" i="1"/>
  <c r="D462" i="1"/>
  <c r="H462" i="1" s="1"/>
  <c r="C462" i="1"/>
  <c r="D461" i="1"/>
  <c r="C461" i="1"/>
  <c r="G461" i="1" s="1"/>
  <c r="D460" i="1"/>
  <c r="C460" i="1"/>
  <c r="D459" i="1"/>
  <c r="C459" i="1"/>
  <c r="D458" i="1"/>
  <c r="H458" i="1" s="1"/>
  <c r="C458" i="1"/>
  <c r="D457" i="1"/>
  <c r="C457" i="1"/>
  <c r="G457" i="1" s="1"/>
  <c r="D456" i="1"/>
  <c r="C456" i="1"/>
  <c r="D455" i="1"/>
  <c r="C455" i="1"/>
  <c r="D454" i="1"/>
  <c r="H454" i="1" s="1"/>
  <c r="C454" i="1"/>
  <c r="D452" i="1"/>
  <c r="C452" i="1"/>
  <c r="G452" i="1" s="1"/>
  <c r="D451" i="1"/>
  <c r="C451" i="1"/>
  <c r="D450" i="1"/>
  <c r="C450" i="1"/>
  <c r="D449" i="1"/>
  <c r="H449" i="1" s="1"/>
  <c r="C449" i="1"/>
  <c r="D448" i="1"/>
  <c r="C448" i="1"/>
  <c r="G448" i="1" s="1"/>
  <c r="D447" i="1"/>
  <c r="C447" i="1"/>
  <c r="D446" i="1"/>
  <c r="C446" i="1"/>
  <c r="D445" i="1"/>
  <c r="H445" i="1" s="1"/>
  <c r="C445" i="1"/>
  <c r="D444" i="1"/>
  <c r="C444" i="1"/>
  <c r="G444" i="1" s="1"/>
  <c r="D443" i="1"/>
  <c r="C443" i="1"/>
  <c r="D442" i="1"/>
  <c r="C442" i="1"/>
  <c r="D441" i="1"/>
  <c r="H441" i="1" s="1"/>
  <c r="C441" i="1"/>
  <c r="D440" i="1"/>
  <c r="C440" i="1"/>
  <c r="G440" i="1" s="1"/>
  <c r="D439" i="1"/>
  <c r="C439" i="1"/>
  <c r="D438" i="1"/>
  <c r="C438" i="1"/>
  <c r="D437" i="1"/>
  <c r="H437" i="1" s="1"/>
  <c r="C437" i="1"/>
  <c r="D436" i="1"/>
  <c r="C436" i="1"/>
  <c r="G436" i="1" s="1"/>
  <c r="D435" i="1"/>
  <c r="C435" i="1"/>
  <c r="D434" i="1"/>
  <c r="C434" i="1"/>
  <c r="D433" i="1"/>
  <c r="H433" i="1" s="1"/>
  <c r="C433" i="1"/>
  <c r="D432" i="1"/>
  <c r="C432" i="1"/>
  <c r="G432" i="1" s="1"/>
  <c r="D431" i="1"/>
  <c r="C431" i="1"/>
  <c r="D430" i="1"/>
  <c r="C430" i="1"/>
  <c r="D429" i="1"/>
  <c r="H429" i="1" s="1"/>
  <c r="C429" i="1"/>
  <c r="D428" i="1"/>
  <c r="C428" i="1"/>
  <c r="G428" i="1" s="1"/>
  <c r="D427" i="1"/>
  <c r="C427" i="1"/>
  <c r="D426" i="1"/>
  <c r="C426" i="1"/>
  <c r="D425" i="1"/>
  <c r="H425" i="1" s="1"/>
  <c r="C425" i="1"/>
  <c r="D424" i="1"/>
  <c r="C424" i="1"/>
  <c r="G424" i="1" s="1"/>
  <c r="D423" i="1"/>
  <c r="C423" i="1"/>
  <c r="D422" i="1"/>
  <c r="C422" i="1"/>
  <c r="D421" i="1"/>
  <c r="H421" i="1" s="1"/>
  <c r="C421" i="1"/>
  <c r="D420" i="1"/>
  <c r="C420" i="1"/>
  <c r="G420" i="1" s="1"/>
  <c r="D419" i="1"/>
  <c r="C419" i="1"/>
  <c r="D418" i="1"/>
  <c r="C418" i="1"/>
  <c r="D417" i="1"/>
  <c r="H417" i="1" s="1"/>
  <c r="C417" i="1"/>
  <c r="D416" i="1"/>
  <c r="C416" i="1"/>
  <c r="G416" i="1" s="1"/>
  <c r="D415" i="1"/>
  <c r="D413" i="1"/>
  <c r="H413" i="1" s="1"/>
  <c r="C413" i="1"/>
  <c r="D412" i="1"/>
  <c r="D411" i="1"/>
  <c r="D406" i="1"/>
  <c r="C406" i="1"/>
  <c r="G406" i="1" s="1"/>
  <c r="D405" i="1"/>
  <c r="C405" i="1"/>
  <c r="D404" i="1"/>
  <c r="C404" i="1"/>
  <c r="D401" i="1"/>
  <c r="H401" i="1" s="1"/>
  <c r="C401" i="1"/>
  <c r="D400" i="1"/>
  <c r="C400" i="1"/>
  <c r="G400" i="1" s="1"/>
  <c r="D399" i="1"/>
  <c r="C399" i="1"/>
  <c r="D398" i="1"/>
  <c r="C398" i="1"/>
  <c r="D397" i="1"/>
  <c r="H397" i="1" s="1"/>
  <c r="C397" i="1"/>
  <c r="D396" i="1"/>
  <c r="C396" i="1"/>
  <c r="G396" i="1" s="1"/>
  <c r="D395" i="1"/>
  <c r="C395" i="1"/>
  <c r="D394" i="1"/>
  <c r="C394" i="1"/>
  <c r="D393" i="1"/>
  <c r="H393" i="1" s="1"/>
  <c r="C393" i="1"/>
  <c r="D392" i="1"/>
  <c r="C392" i="1"/>
  <c r="G392" i="1" s="1"/>
  <c r="D391" i="1"/>
  <c r="C391" i="1"/>
  <c r="D390" i="1"/>
  <c r="C390" i="1"/>
  <c r="D389" i="1"/>
  <c r="H389" i="1" s="1"/>
  <c r="C389" i="1"/>
  <c r="D388" i="1"/>
  <c r="C388" i="1"/>
  <c r="G388" i="1" s="1"/>
  <c r="D387" i="1"/>
  <c r="C387" i="1"/>
  <c r="D386" i="1"/>
  <c r="C386" i="1"/>
  <c r="D385" i="1"/>
  <c r="H385" i="1" s="1"/>
  <c r="C385" i="1"/>
  <c r="D384" i="1"/>
  <c r="C384" i="1"/>
  <c r="G384" i="1" s="1"/>
  <c r="D383" i="1"/>
  <c r="C383" i="1"/>
  <c r="D382" i="1"/>
  <c r="C382" i="1"/>
  <c r="D381" i="1"/>
  <c r="H381" i="1" s="1"/>
  <c r="C381" i="1"/>
  <c r="D380" i="1"/>
  <c r="C380" i="1"/>
  <c r="G380" i="1" s="1"/>
  <c r="D379" i="1"/>
  <c r="C379" i="1"/>
  <c r="D378" i="1"/>
  <c r="C378" i="1"/>
  <c r="D377" i="1"/>
  <c r="H377" i="1" s="1"/>
  <c r="C377" i="1"/>
  <c r="D376" i="1"/>
  <c r="C376" i="1"/>
  <c r="G376" i="1" s="1"/>
  <c r="D375" i="1"/>
  <c r="C375" i="1"/>
  <c r="D374" i="1"/>
  <c r="C374" i="1"/>
  <c r="D373" i="1"/>
  <c r="H373" i="1" s="1"/>
  <c r="C373" i="1"/>
  <c r="D372" i="1"/>
  <c r="C372" i="1"/>
  <c r="G372" i="1" s="1"/>
  <c r="D371" i="1"/>
  <c r="C371" i="1"/>
  <c r="D370" i="1"/>
  <c r="C370" i="1"/>
  <c r="D369" i="1"/>
  <c r="H369" i="1" s="1"/>
  <c r="C369" i="1"/>
  <c r="D368" i="1"/>
  <c r="C368" i="1"/>
  <c r="G368" i="1" s="1"/>
  <c r="D367" i="1"/>
  <c r="C367" i="1"/>
  <c r="D366" i="1"/>
  <c r="C366" i="1"/>
  <c r="D365" i="1"/>
  <c r="H365" i="1" s="1"/>
  <c r="C365" i="1"/>
  <c r="D364" i="1"/>
  <c r="C364" i="1"/>
  <c r="G364" i="1" s="1"/>
  <c r="D363" i="1"/>
  <c r="C363" i="1"/>
  <c r="D362" i="1"/>
  <c r="C362" i="1"/>
  <c r="D361" i="1"/>
  <c r="H361" i="1" s="1"/>
  <c r="C361" i="1"/>
  <c r="D360" i="1"/>
  <c r="C360" i="1"/>
  <c r="G360" i="1" s="1"/>
  <c r="D359" i="1"/>
  <c r="C359" i="1"/>
  <c r="D358" i="1"/>
  <c r="D357" i="1"/>
  <c r="C357" i="1"/>
  <c r="G357" i="1" s="1"/>
  <c r="D356" i="1"/>
  <c r="C356" i="1"/>
  <c r="D355" i="1"/>
  <c r="C355" i="1"/>
  <c r="D354" i="1"/>
  <c r="H354" i="1" s="1"/>
  <c r="C354" i="1"/>
  <c r="D353" i="1"/>
  <c r="C353" i="1"/>
  <c r="G353" i="1" s="1"/>
  <c r="D352" i="1"/>
  <c r="C352" i="1"/>
  <c r="D351" i="1"/>
  <c r="C351" i="1"/>
  <c r="D350" i="1"/>
  <c r="H350" i="1" s="1"/>
  <c r="C350" i="1"/>
  <c r="D349" i="1"/>
  <c r="C349" i="1"/>
  <c r="G349" i="1" s="1"/>
  <c r="D348" i="1"/>
  <c r="C348" i="1"/>
  <c r="D347" i="1"/>
  <c r="C347" i="1"/>
  <c r="C346" i="1"/>
  <c r="D344" i="1"/>
  <c r="C344" i="1"/>
  <c r="D343" i="1"/>
  <c r="H343" i="1" s="1"/>
  <c r="C343" i="1"/>
  <c r="D342" i="1"/>
  <c r="C342" i="1"/>
  <c r="G342" i="1" s="1"/>
  <c r="D341" i="1"/>
  <c r="C341" i="1"/>
  <c r="D340" i="1"/>
  <c r="C340" i="1"/>
  <c r="D339" i="1"/>
  <c r="H339" i="1" s="1"/>
  <c r="C339" i="1"/>
  <c r="D338" i="1"/>
  <c r="C338" i="1"/>
  <c r="G338" i="1" s="1"/>
  <c r="D337" i="1"/>
  <c r="C337" i="1"/>
  <c r="D336" i="1"/>
  <c r="C336" i="1"/>
  <c r="D335" i="1"/>
  <c r="H335" i="1" s="1"/>
  <c r="C335" i="1"/>
  <c r="D334" i="1"/>
  <c r="C334" i="1"/>
  <c r="G334" i="1" s="1"/>
  <c r="D333" i="1"/>
  <c r="C333" i="1"/>
  <c r="D332" i="1"/>
  <c r="C332" i="1"/>
  <c r="D331" i="1"/>
  <c r="H331" i="1" s="1"/>
  <c r="C331" i="1"/>
  <c r="D330" i="1"/>
  <c r="C330" i="1"/>
  <c r="G330" i="1" s="1"/>
  <c r="D329" i="1"/>
  <c r="C329" i="1"/>
  <c r="D328" i="1"/>
  <c r="C328" i="1"/>
  <c r="D327" i="1"/>
  <c r="H327" i="1" s="1"/>
  <c r="C327" i="1"/>
  <c r="D326" i="1"/>
  <c r="C326" i="1"/>
  <c r="G326" i="1" s="1"/>
  <c r="D325" i="1"/>
  <c r="C325" i="1"/>
  <c r="D324" i="1"/>
  <c r="C324" i="1"/>
  <c r="D323" i="1"/>
  <c r="H323" i="1" s="1"/>
  <c r="C323" i="1"/>
  <c r="D322" i="1"/>
  <c r="C322" i="1"/>
  <c r="G322" i="1" s="1"/>
  <c r="D321" i="1"/>
  <c r="C321" i="1"/>
  <c r="D320" i="1"/>
  <c r="C320" i="1"/>
  <c r="D319" i="1"/>
  <c r="H319" i="1" s="1"/>
  <c r="C319" i="1"/>
  <c r="D318" i="1"/>
  <c r="C318" i="1"/>
  <c r="G318" i="1" s="1"/>
  <c r="D317" i="1"/>
  <c r="C317" i="1"/>
  <c r="D316" i="1"/>
  <c r="C316" i="1"/>
  <c r="D315" i="1"/>
  <c r="H315" i="1" s="1"/>
  <c r="C315" i="1"/>
  <c r="D314" i="1"/>
  <c r="C314" i="1"/>
  <c r="G314" i="1" s="1"/>
  <c r="D313" i="1"/>
  <c r="C313" i="1"/>
  <c r="D312" i="1"/>
  <c r="C312" i="1"/>
  <c r="D311" i="1"/>
  <c r="H311" i="1" s="1"/>
  <c r="C311" i="1"/>
  <c r="D310" i="1"/>
  <c r="C310" i="1"/>
  <c r="G310" i="1" s="1"/>
  <c r="D309" i="1"/>
  <c r="C309" i="1"/>
  <c r="D308" i="1"/>
  <c r="C308" i="1"/>
  <c r="D307" i="1"/>
  <c r="H307" i="1" s="1"/>
  <c r="C307" i="1"/>
  <c r="D306" i="1"/>
  <c r="D305" i="1"/>
  <c r="C305" i="1"/>
  <c r="D304" i="1"/>
  <c r="H304" i="1" s="1"/>
  <c r="C304" i="1"/>
  <c r="D303" i="1"/>
  <c r="C303" i="1"/>
  <c r="G303" i="1" s="1"/>
  <c r="D302" i="1"/>
  <c r="C302" i="1"/>
  <c r="D301" i="1"/>
  <c r="C301" i="1"/>
  <c r="D300" i="1"/>
  <c r="H300" i="1" s="1"/>
  <c r="C300" i="1"/>
  <c r="D299" i="1"/>
  <c r="C299" i="1"/>
  <c r="G299" i="1" s="1"/>
  <c r="D298" i="1"/>
  <c r="C298" i="1"/>
  <c r="D297" i="1"/>
  <c r="C297" i="1"/>
  <c r="D296" i="1"/>
  <c r="H296" i="1" s="1"/>
  <c r="C296" i="1"/>
  <c r="D295" i="1"/>
  <c r="C295" i="1"/>
  <c r="G295" i="1" s="1"/>
  <c r="C294" i="1"/>
  <c r="D292" i="1"/>
  <c r="C292" i="1"/>
  <c r="G292" i="1" s="1"/>
  <c r="D291" i="1"/>
  <c r="C291" i="1"/>
  <c r="D290" i="1"/>
  <c r="C290" i="1"/>
  <c r="D289" i="1"/>
  <c r="H289" i="1" s="1"/>
  <c r="C289" i="1"/>
  <c r="D288" i="1"/>
  <c r="C288" i="1"/>
  <c r="G288" i="1" s="1"/>
  <c r="D284" i="1"/>
  <c r="C284" i="1"/>
  <c r="D283" i="1"/>
  <c r="C283" i="1"/>
  <c r="D282" i="1"/>
  <c r="H282" i="1" s="1"/>
  <c r="C282" i="1"/>
  <c r="D281" i="1"/>
  <c r="C281" i="1"/>
  <c r="G281" i="1" s="1"/>
  <c r="D280" i="1"/>
  <c r="C280" i="1"/>
  <c r="D279" i="1"/>
  <c r="C279" i="1"/>
  <c r="D278" i="1"/>
  <c r="H278" i="1" s="1"/>
  <c r="C278" i="1"/>
  <c r="D277" i="1"/>
  <c r="C277" i="1"/>
  <c r="G277" i="1" s="1"/>
  <c r="D276" i="1"/>
  <c r="C276" i="1"/>
  <c r="D275" i="1"/>
  <c r="C275" i="1"/>
  <c r="D274" i="1"/>
  <c r="H274" i="1" s="1"/>
  <c r="C274" i="1"/>
  <c r="D273" i="1"/>
  <c r="C273" i="1"/>
  <c r="G273" i="1" s="1"/>
  <c r="D272" i="1"/>
  <c r="C272" i="1"/>
  <c r="D271" i="1"/>
  <c r="C271" i="1"/>
  <c r="D270" i="1"/>
  <c r="C270" i="1"/>
  <c r="D269" i="1"/>
  <c r="C269" i="1"/>
  <c r="D268" i="1"/>
  <c r="H268" i="1" s="1"/>
  <c r="C268" i="1"/>
  <c r="D267" i="1"/>
  <c r="C267" i="1"/>
  <c r="G267" i="1" s="1"/>
  <c r="D266" i="1"/>
  <c r="C266" i="1"/>
  <c r="D265" i="1"/>
  <c r="C265" i="1"/>
  <c r="D264" i="1"/>
  <c r="H264" i="1" s="1"/>
  <c r="C264" i="1"/>
  <c r="D263" i="1"/>
  <c r="C263" i="1"/>
  <c r="G263" i="1" s="1"/>
  <c r="D262" i="1"/>
  <c r="C262" i="1"/>
  <c r="D261" i="1"/>
  <c r="C261" i="1"/>
  <c r="C260" i="1"/>
  <c r="D259" i="1"/>
  <c r="D258" i="1"/>
  <c r="H258" i="1" s="1"/>
  <c r="C258" i="1"/>
  <c r="D257" i="1"/>
  <c r="C257" i="1"/>
  <c r="G257" i="1" s="1"/>
  <c r="D256" i="1"/>
  <c r="C256" i="1"/>
  <c r="D255" i="1"/>
  <c r="C255" i="1"/>
  <c r="D254" i="1"/>
  <c r="H254" i="1" s="1"/>
  <c r="C254" i="1"/>
  <c r="D253" i="1"/>
  <c r="C253" i="1"/>
  <c r="G253" i="1" s="1"/>
  <c r="D252" i="1"/>
  <c r="C252" i="1"/>
  <c r="D251" i="1"/>
  <c r="C251" i="1"/>
  <c r="D250" i="1"/>
  <c r="H250" i="1" s="1"/>
  <c r="C250" i="1"/>
  <c r="D249" i="1"/>
  <c r="C249" i="1"/>
  <c r="G249" i="1" s="1"/>
  <c r="C248" i="1"/>
  <c r="D247" i="1"/>
  <c r="C247" i="1"/>
  <c r="G247" i="1" s="1"/>
  <c r="D246" i="1"/>
  <c r="C246" i="1"/>
  <c r="D245" i="1"/>
  <c r="C245" i="1"/>
  <c r="D244" i="1"/>
  <c r="H244" i="1" s="1"/>
  <c r="C244" i="1"/>
  <c r="D243" i="1"/>
  <c r="C243" i="1"/>
  <c r="G243" i="1" s="1"/>
  <c r="D242" i="1"/>
  <c r="C242" i="1"/>
  <c r="D241" i="1"/>
  <c r="C241" i="1"/>
  <c r="D240" i="1"/>
  <c r="H240" i="1" s="1"/>
  <c r="C240" i="1"/>
  <c r="D239" i="1"/>
  <c r="C239" i="1"/>
  <c r="G239" i="1" s="1"/>
  <c r="D238" i="1"/>
  <c r="C238" i="1"/>
  <c r="D237" i="1"/>
  <c r="C237" i="1"/>
  <c r="D236" i="1"/>
  <c r="H236" i="1" s="1"/>
  <c r="C236" i="1"/>
  <c r="D235" i="1"/>
  <c r="C235" i="1"/>
  <c r="G235" i="1" s="1"/>
  <c r="D234" i="1"/>
  <c r="C234" i="1"/>
  <c r="D233" i="1"/>
  <c r="C233" i="1"/>
  <c r="D232" i="1"/>
  <c r="H232" i="1" s="1"/>
  <c r="C232" i="1"/>
  <c r="D231" i="1"/>
  <c r="C231" i="1"/>
  <c r="G231" i="1" s="1"/>
  <c r="D230" i="1"/>
  <c r="C230" i="1"/>
  <c r="D229" i="1"/>
  <c r="C229" i="1"/>
  <c r="D228" i="1"/>
  <c r="H228" i="1" s="1"/>
  <c r="C228" i="1"/>
  <c r="D227" i="1"/>
  <c r="C227" i="1"/>
  <c r="G227" i="1" s="1"/>
  <c r="D226" i="1"/>
  <c r="C226" i="1"/>
  <c r="D225" i="1"/>
  <c r="C225" i="1"/>
  <c r="D224" i="1"/>
  <c r="H224" i="1" s="1"/>
  <c r="C224" i="1"/>
  <c r="D223" i="1"/>
  <c r="C223" i="1"/>
  <c r="G223" i="1" s="1"/>
  <c r="D222" i="1"/>
  <c r="C222" i="1"/>
  <c r="D221" i="1"/>
  <c r="C221" i="1"/>
  <c r="D219" i="1"/>
  <c r="C219" i="1"/>
  <c r="D218" i="1"/>
  <c r="H218" i="1" s="1"/>
  <c r="C218" i="1"/>
  <c r="D217" i="1"/>
  <c r="C217" i="1"/>
  <c r="G217" i="1" s="1"/>
  <c r="D216" i="1"/>
  <c r="C216" i="1"/>
  <c r="D215" i="1"/>
  <c r="C215" i="1"/>
  <c r="D214" i="1"/>
  <c r="H214" i="1" s="1"/>
  <c r="C214" i="1"/>
  <c r="D213" i="1"/>
  <c r="C213" i="1"/>
  <c r="G213" i="1" s="1"/>
  <c r="D212" i="1"/>
  <c r="C212" i="1"/>
  <c r="D211" i="1"/>
  <c r="C211" i="1"/>
  <c r="D210" i="1"/>
  <c r="H210" i="1" s="1"/>
  <c r="C210" i="1"/>
  <c r="D209" i="1"/>
  <c r="C209" i="1"/>
  <c r="G209" i="1" s="1"/>
  <c r="D208" i="1"/>
  <c r="C208" i="1"/>
  <c r="D207" i="1"/>
  <c r="C207" i="1"/>
  <c r="G207" i="1" s="1"/>
  <c r="D206" i="1"/>
  <c r="C206" i="1"/>
  <c r="D205" i="1"/>
  <c r="C205" i="1"/>
  <c r="D204" i="1"/>
  <c r="H204" i="1" s="1"/>
  <c r="C204" i="1"/>
  <c r="D203" i="1"/>
  <c r="C203" i="1"/>
  <c r="G203" i="1" s="1"/>
  <c r="D202" i="1"/>
  <c r="C202" i="1"/>
  <c r="D201" i="1"/>
  <c r="C201" i="1"/>
  <c r="D200" i="1"/>
  <c r="H200" i="1" s="1"/>
  <c r="C200" i="1"/>
  <c r="D199" i="1"/>
  <c r="C199" i="1"/>
  <c r="G199" i="1" s="1"/>
  <c r="D198" i="1"/>
  <c r="C198" i="1"/>
  <c r="D197" i="1"/>
  <c r="C197" i="1"/>
  <c r="D196" i="1"/>
  <c r="H196" i="1" s="1"/>
  <c r="C196" i="1"/>
  <c r="D195" i="1"/>
  <c r="C195" i="1"/>
  <c r="G195" i="1" s="1"/>
  <c r="D194" i="1"/>
  <c r="C194" i="1"/>
  <c r="D193" i="1"/>
  <c r="C193" i="1"/>
  <c r="C192" i="1"/>
  <c r="D191" i="1"/>
  <c r="C191" i="1"/>
  <c r="D190" i="1"/>
  <c r="H190" i="1" s="1"/>
  <c r="C190" i="1"/>
  <c r="D189" i="1"/>
  <c r="H189" i="1" s="1"/>
  <c r="C189" i="1"/>
  <c r="D188" i="1"/>
  <c r="H188" i="1" s="1"/>
  <c r="C188" i="1"/>
  <c r="D187" i="1"/>
  <c r="C187" i="1"/>
  <c r="G187" i="1" s="1"/>
  <c r="D186" i="1"/>
  <c r="C186" i="1"/>
  <c r="D185" i="1"/>
  <c r="C185" i="1"/>
  <c r="D184" i="1"/>
  <c r="H184" i="1" s="1"/>
  <c r="C184" i="1"/>
  <c r="D183" i="1"/>
  <c r="C183" i="1"/>
  <c r="G183" i="1" s="1"/>
  <c r="D182" i="1"/>
  <c r="C182" i="1"/>
  <c r="D181" i="1"/>
  <c r="C181" i="1"/>
  <c r="D180" i="1"/>
  <c r="H180" i="1" s="1"/>
  <c r="C180" i="1"/>
  <c r="D179" i="1"/>
  <c r="H179" i="1" s="1"/>
  <c r="C179" i="1"/>
  <c r="D178" i="1"/>
  <c r="H178" i="1" s="1"/>
  <c r="C178" i="1"/>
  <c r="D177" i="1"/>
  <c r="H177" i="1" s="1"/>
  <c r="C177" i="1"/>
  <c r="D176" i="1"/>
  <c r="H176" i="1" s="1"/>
  <c r="C176" i="1"/>
  <c r="D175" i="1"/>
  <c r="C175" i="1"/>
  <c r="G175" i="1" s="1"/>
  <c r="D174" i="1"/>
  <c r="C174" i="1"/>
  <c r="C173" i="1"/>
  <c r="D172" i="1"/>
  <c r="H172" i="1" s="1"/>
  <c r="C172" i="1"/>
  <c r="D171" i="1"/>
  <c r="C171" i="1"/>
  <c r="G171" i="1" s="1"/>
  <c r="D170" i="1"/>
  <c r="C170" i="1"/>
  <c r="D169" i="1"/>
  <c r="C169" i="1"/>
  <c r="D168" i="1"/>
  <c r="C168" i="1"/>
  <c r="D167" i="1"/>
  <c r="C167" i="1"/>
  <c r="D166" i="1"/>
  <c r="C166" i="1"/>
  <c r="D165" i="1"/>
  <c r="C165" i="1"/>
  <c r="D164" i="1"/>
  <c r="C164" i="1"/>
  <c r="D163" i="1"/>
  <c r="C163" i="1"/>
  <c r="D162" i="1"/>
  <c r="H162" i="1" s="1"/>
  <c r="C162" i="1"/>
  <c r="D161" i="1"/>
  <c r="H161" i="1" s="1"/>
  <c r="C161" i="1"/>
  <c r="D160" i="1"/>
  <c r="H160" i="1" s="1"/>
  <c r="C160" i="1"/>
  <c r="C159" i="1"/>
  <c r="D158" i="1"/>
  <c r="C158" i="1"/>
  <c r="D157" i="1"/>
  <c r="C157" i="1"/>
  <c r="D156" i="1"/>
  <c r="H156" i="1" s="1"/>
  <c r="C156" i="1"/>
  <c r="D155" i="1"/>
  <c r="H155" i="1" s="1"/>
  <c r="C155" i="1"/>
  <c r="D154" i="1"/>
  <c r="H154" i="1" s="1"/>
  <c r="C154" i="1"/>
  <c r="D153" i="1"/>
  <c r="C153" i="1"/>
  <c r="G153" i="1" s="1"/>
  <c r="D152" i="1"/>
  <c r="C152" i="1"/>
  <c r="D151" i="1"/>
  <c r="C151" i="1"/>
  <c r="D150" i="1"/>
  <c r="H150" i="1" s="1"/>
  <c r="C150" i="1"/>
  <c r="D149" i="1"/>
  <c r="C149" i="1"/>
  <c r="G149" i="1" s="1"/>
  <c r="D146" i="1"/>
  <c r="C146" i="1"/>
  <c r="G146" i="1" s="1"/>
  <c r="D145" i="1"/>
  <c r="C145" i="1"/>
  <c r="D144" i="1"/>
  <c r="C144" i="1"/>
  <c r="D143" i="1"/>
  <c r="H143" i="1" s="1"/>
  <c r="C143" i="1"/>
  <c r="D142" i="1"/>
  <c r="C142" i="1"/>
  <c r="G142" i="1" s="1"/>
  <c r="D141" i="1"/>
  <c r="C141" i="1"/>
  <c r="D140" i="1"/>
  <c r="C140" i="1"/>
  <c r="D139" i="1"/>
  <c r="H139" i="1" s="1"/>
  <c r="C139" i="1"/>
  <c r="D138" i="1"/>
  <c r="C138" i="1"/>
  <c r="G138" i="1" s="1"/>
  <c r="D137" i="1"/>
  <c r="C137" i="1"/>
  <c r="D136" i="1"/>
  <c r="C136" i="1"/>
  <c r="D135" i="1"/>
  <c r="H135" i="1" s="1"/>
  <c r="C135" i="1"/>
  <c r="D134" i="1"/>
  <c r="C134" i="1"/>
  <c r="G134" i="1" s="1"/>
  <c r="D133" i="1"/>
  <c r="C133" i="1"/>
  <c r="D132" i="1"/>
  <c r="C132" i="1"/>
  <c r="D131" i="1"/>
  <c r="H131" i="1" s="1"/>
  <c r="C131" i="1"/>
  <c r="D130" i="1"/>
  <c r="C130" i="1"/>
  <c r="G130" i="1" s="1"/>
  <c r="D129" i="1"/>
  <c r="C129" i="1"/>
  <c r="D128" i="1"/>
  <c r="C128" i="1"/>
  <c r="D127" i="1"/>
  <c r="H127" i="1" s="1"/>
  <c r="C127" i="1"/>
  <c r="D126" i="1"/>
  <c r="H126" i="1" s="1"/>
  <c r="C126" i="1"/>
  <c r="D125" i="1"/>
  <c r="H125" i="1" s="1"/>
  <c r="C125" i="1"/>
  <c r="D124" i="1"/>
  <c r="H124" i="1" s="1"/>
  <c r="C124" i="1"/>
  <c r="D123" i="1"/>
  <c r="H123" i="1" s="1"/>
  <c r="C123" i="1"/>
  <c r="D122" i="1"/>
  <c r="C122" i="1"/>
  <c r="G122" i="1" s="1"/>
  <c r="D121" i="1"/>
  <c r="C121" i="1"/>
  <c r="D120" i="1"/>
  <c r="C120" i="1"/>
  <c r="G120" i="1" s="1"/>
  <c r="D119" i="1"/>
  <c r="C119" i="1"/>
  <c r="D118" i="1"/>
  <c r="C118" i="1"/>
  <c r="D117" i="1"/>
  <c r="H117" i="1" s="1"/>
  <c r="C117" i="1"/>
  <c r="D116" i="1"/>
  <c r="C116" i="1"/>
  <c r="G116" i="1" s="1"/>
  <c r="D115" i="1"/>
  <c r="C115" i="1"/>
  <c r="D114" i="1"/>
  <c r="C114" i="1"/>
  <c r="D113" i="1"/>
  <c r="H113" i="1" s="1"/>
  <c r="C113" i="1"/>
  <c r="D112" i="1"/>
  <c r="C112" i="1"/>
  <c r="G112" i="1" s="1"/>
  <c r="D111" i="1"/>
  <c r="C111" i="1"/>
  <c r="D110" i="1"/>
  <c r="C110" i="1"/>
  <c r="D109" i="1"/>
  <c r="H109" i="1" s="1"/>
  <c r="C109" i="1"/>
  <c r="D108" i="1"/>
  <c r="C108" i="1"/>
  <c r="G108" i="1" s="1"/>
  <c r="D107" i="1"/>
  <c r="C107" i="1"/>
  <c r="D106" i="1"/>
  <c r="C106" i="1"/>
  <c r="D105" i="1"/>
  <c r="H105" i="1" s="1"/>
  <c r="C105" i="1"/>
  <c r="D104" i="1"/>
  <c r="C104" i="1"/>
  <c r="G104" i="1" s="1"/>
  <c r="D103" i="1"/>
  <c r="C103" i="1"/>
  <c r="D101" i="1"/>
  <c r="C101" i="1"/>
  <c r="D100" i="1"/>
  <c r="C100" i="1"/>
  <c r="D99" i="1"/>
  <c r="H99" i="1" s="1"/>
  <c r="C99" i="1"/>
  <c r="D98" i="1"/>
  <c r="C98" i="1"/>
  <c r="G98" i="1" s="1"/>
  <c r="D97" i="1"/>
  <c r="C97" i="1"/>
  <c r="D96" i="1"/>
  <c r="C96" i="1"/>
  <c r="D95" i="1"/>
  <c r="H95" i="1" s="1"/>
  <c r="C95" i="1"/>
  <c r="D94" i="1"/>
  <c r="C94" i="1"/>
  <c r="G94" i="1" s="1"/>
  <c r="D93" i="1"/>
  <c r="C93" i="1"/>
  <c r="D92" i="1"/>
  <c r="C92" i="1"/>
  <c r="D91" i="1"/>
  <c r="H91" i="1" s="1"/>
  <c r="C91" i="1"/>
  <c r="D90" i="1"/>
  <c r="C90" i="1"/>
  <c r="G90" i="1" s="1"/>
  <c r="D89" i="1"/>
  <c r="C89" i="1"/>
  <c r="D88" i="1"/>
  <c r="C88" i="1"/>
  <c r="D87" i="1"/>
  <c r="H87" i="1" s="1"/>
  <c r="C87" i="1"/>
  <c r="D86" i="1"/>
  <c r="C86" i="1"/>
  <c r="G86" i="1" s="1"/>
  <c r="D85" i="1"/>
  <c r="C85" i="1"/>
  <c r="D84" i="1"/>
  <c r="C84" i="1"/>
  <c r="D83" i="1"/>
  <c r="H83" i="1" s="1"/>
  <c r="C83" i="1"/>
  <c r="D82" i="1"/>
  <c r="C82" i="1"/>
  <c r="G82" i="1" s="1"/>
  <c r="D81" i="1"/>
  <c r="C81" i="1"/>
  <c r="D80" i="1"/>
  <c r="C80" i="1"/>
  <c r="D79" i="1"/>
  <c r="H79" i="1" s="1"/>
  <c r="C79" i="1"/>
  <c r="D78" i="1"/>
  <c r="D77" i="1"/>
  <c r="C77" i="1"/>
  <c r="D76" i="1"/>
  <c r="C76" i="1"/>
  <c r="D75" i="1"/>
  <c r="H75" i="1" s="1"/>
  <c r="C75" i="1"/>
  <c r="D74" i="1"/>
  <c r="H74" i="1" s="1"/>
  <c r="C74" i="1"/>
  <c r="D73" i="1"/>
  <c r="H73" i="1" s="1"/>
  <c r="C73" i="1"/>
  <c r="D72" i="1"/>
  <c r="C72" i="1"/>
  <c r="G72" i="1" s="1"/>
  <c r="D71" i="1"/>
  <c r="C71" i="1"/>
  <c r="D70" i="1"/>
  <c r="C70" i="1"/>
  <c r="D69" i="1"/>
  <c r="H69" i="1" s="1"/>
  <c r="C69" i="1"/>
  <c r="D68" i="1"/>
  <c r="C68" i="1"/>
  <c r="G68" i="1" s="1"/>
  <c r="D67" i="1"/>
  <c r="C67" i="1"/>
  <c r="D66" i="1"/>
  <c r="C66" i="1"/>
  <c r="D65" i="1"/>
  <c r="H65" i="1" s="1"/>
  <c r="C65" i="1"/>
  <c r="D64" i="1"/>
  <c r="C64" i="1"/>
  <c r="G64" i="1" s="1"/>
  <c r="D63" i="1"/>
  <c r="C63" i="1"/>
  <c r="D62" i="1"/>
  <c r="C62" i="1"/>
  <c r="D61" i="1"/>
  <c r="H61" i="1" s="1"/>
  <c r="C61" i="1"/>
  <c r="D60" i="1"/>
  <c r="C60" i="1"/>
  <c r="G60" i="1" s="1"/>
  <c r="D59" i="1"/>
  <c r="C59" i="1"/>
  <c r="D58" i="1"/>
  <c r="C58" i="1"/>
  <c r="D57" i="1"/>
  <c r="H57" i="1" s="1"/>
  <c r="C57" i="1"/>
  <c r="D56" i="1"/>
  <c r="C56" i="1"/>
  <c r="G56" i="1" s="1"/>
  <c r="D55" i="1"/>
  <c r="C55" i="1"/>
  <c r="D54" i="1"/>
  <c r="C54" i="1"/>
  <c r="D53" i="1"/>
  <c r="H53" i="1" s="1"/>
  <c r="C53" i="1"/>
  <c r="D52" i="1"/>
  <c r="C52" i="1"/>
  <c r="G52" i="1" s="1"/>
  <c r="D51" i="1"/>
  <c r="C51" i="1"/>
  <c r="D50" i="1"/>
  <c r="C50" i="1"/>
  <c r="D49" i="1"/>
  <c r="H49" i="1" s="1"/>
  <c r="C49" i="1"/>
  <c r="D48" i="1"/>
  <c r="C48" i="1"/>
  <c r="G48" i="1" s="1"/>
  <c r="D47" i="1"/>
  <c r="C47" i="1"/>
  <c r="D46" i="1"/>
  <c r="D45" i="1"/>
  <c r="C45" i="1"/>
  <c r="D44" i="1"/>
  <c r="C44" i="1"/>
  <c r="G44" i="1" s="1"/>
  <c r="D43" i="1"/>
  <c r="C43" i="1"/>
  <c r="G43" i="1" s="1"/>
  <c r="D42" i="1"/>
  <c r="C42" i="1"/>
  <c r="D41" i="1"/>
  <c r="H41" i="1" s="1"/>
  <c r="C41" i="1"/>
  <c r="D40" i="1"/>
  <c r="H40" i="1" s="1"/>
  <c r="C40" i="1"/>
  <c r="D39" i="1"/>
  <c r="H39" i="1" s="1"/>
  <c r="C39" i="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H16" i="1" l="1"/>
  <c r="H38" i="1"/>
  <c r="H52" i="1"/>
  <c r="H72" i="1"/>
  <c r="H94" i="1"/>
  <c r="H112" i="1"/>
  <c r="H122" i="1"/>
  <c r="H138" i="1"/>
  <c r="H146" i="1"/>
  <c r="H149" i="1"/>
  <c r="H187" i="1"/>
  <c r="H199" i="1"/>
  <c r="H203" i="1"/>
  <c r="H213" i="1"/>
  <c r="H223" i="1"/>
  <c r="H227" i="1"/>
  <c r="H231" i="1"/>
  <c r="H235" i="1"/>
  <c r="H243" i="1"/>
  <c r="H253" i="1"/>
  <c r="H263" i="1"/>
  <c r="H267" i="1"/>
  <c r="H277" i="1"/>
  <c r="H281" i="1"/>
  <c r="H292" i="1"/>
  <c r="H295" i="1"/>
  <c r="H299" i="1"/>
  <c r="H310" i="1"/>
  <c r="H318" i="1"/>
  <c r="H326" i="1"/>
  <c r="H334" i="1"/>
  <c r="H342" i="1"/>
  <c r="H349" i="1"/>
  <c r="H357" i="1"/>
  <c r="H360" i="1"/>
  <c r="H368" i="1"/>
  <c r="H372" i="1"/>
  <c r="H376" i="1"/>
  <c r="H384" i="1"/>
  <c r="H388" i="1"/>
  <c r="H396" i="1"/>
  <c r="H416" i="1"/>
  <c r="H420" i="1"/>
  <c r="H424" i="1"/>
  <c r="H436" i="1"/>
  <c r="H440" i="1"/>
  <c r="H444" i="1"/>
  <c r="H448" i="1"/>
  <c r="H457" i="1"/>
  <c r="H465" i="1"/>
  <c r="H483" i="1"/>
  <c r="H491" i="1"/>
  <c r="H495" i="1"/>
  <c r="H499" i="1"/>
  <c r="H503" i="1"/>
  <c r="H507" i="1"/>
  <c r="H511" i="1"/>
  <c r="H4" i="1"/>
  <c r="H5" i="1"/>
  <c r="H6" i="1"/>
  <c r="H7" i="1"/>
  <c r="H8" i="1"/>
  <c r="H9" i="1"/>
  <c r="H10" i="1"/>
  <c r="H11" i="1"/>
  <c r="H12" i="1"/>
  <c r="H13" i="1"/>
  <c r="H14" i="1"/>
  <c r="H15" i="1"/>
  <c r="G17" i="1"/>
  <c r="G18" i="1"/>
  <c r="G19" i="1"/>
  <c r="G20" i="1"/>
  <c r="G21" i="1"/>
  <c r="G22" i="1"/>
  <c r="G23" i="1"/>
  <c r="G24" i="1"/>
  <c r="G25" i="1"/>
  <c r="G26" i="1"/>
  <c r="G27" i="1"/>
  <c r="G28" i="1"/>
  <c r="G29" i="1"/>
  <c r="H29" i="1"/>
  <c r="H30" i="1"/>
  <c r="H31" i="1"/>
  <c r="H32" i="1"/>
  <c r="H33" i="1"/>
  <c r="H34" i="1"/>
  <c r="H35" i="1"/>
  <c r="H36" i="1"/>
  <c r="H37" i="1"/>
  <c r="G39" i="1"/>
  <c r="G40" i="1"/>
  <c r="G41" i="1"/>
  <c r="G42" i="1"/>
  <c r="H42" i="1"/>
  <c r="H43" i="1"/>
  <c r="H44" i="1"/>
  <c r="H47" i="1"/>
  <c r="G50" i="1"/>
  <c r="H50" i="1"/>
  <c r="H51" i="1"/>
  <c r="G54" i="1"/>
  <c r="H54" i="1"/>
  <c r="H55" i="1"/>
  <c r="G58" i="1"/>
  <c r="H58" i="1"/>
  <c r="H59" i="1"/>
  <c r="G62" i="1"/>
  <c r="H62" i="1"/>
  <c r="H63" i="1"/>
  <c r="G66" i="1"/>
  <c r="H66" i="1"/>
  <c r="H67" i="1"/>
  <c r="G70" i="1"/>
  <c r="H70" i="1"/>
  <c r="H71" i="1"/>
  <c r="G76" i="1"/>
  <c r="H76" i="1"/>
  <c r="H77" i="1"/>
  <c r="G80" i="1"/>
  <c r="H80" i="1"/>
  <c r="H81" i="1"/>
  <c r="G84" i="1"/>
  <c r="H84" i="1"/>
  <c r="H85" i="1"/>
  <c r="G88" i="1"/>
  <c r="H88" i="1"/>
  <c r="H89" i="1"/>
  <c r="G92" i="1"/>
  <c r="H92" i="1"/>
  <c r="H93" i="1"/>
  <c r="G96" i="1"/>
  <c r="H96" i="1"/>
  <c r="H97" i="1"/>
  <c r="G100" i="1"/>
  <c r="H100" i="1"/>
  <c r="H101" i="1"/>
  <c r="H103" i="1"/>
  <c r="G106" i="1"/>
  <c r="H106" i="1"/>
  <c r="H107" i="1"/>
  <c r="G110" i="1"/>
  <c r="H110" i="1"/>
  <c r="H111" i="1"/>
  <c r="G114" i="1"/>
  <c r="H114" i="1"/>
  <c r="H115" i="1"/>
  <c r="G118" i="1"/>
  <c r="H118" i="1"/>
  <c r="H119" i="1"/>
  <c r="H120" i="1"/>
  <c r="H121" i="1"/>
  <c r="G128" i="1"/>
  <c r="H128" i="1"/>
  <c r="H129" i="1"/>
  <c r="G132" i="1"/>
  <c r="H132" i="1"/>
  <c r="H133" i="1"/>
  <c r="G136" i="1"/>
  <c r="H136" i="1"/>
  <c r="H137" i="1"/>
  <c r="G140" i="1"/>
  <c r="H140" i="1"/>
  <c r="H141" i="1"/>
  <c r="G144" i="1"/>
  <c r="H144" i="1"/>
  <c r="H145" i="1"/>
  <c r="G151" i="1"/>
  <c r="H151" i="1"/>
  <c r="H152" i="1"/>
  <c r="G157" i="1"/>
  <c r="H157" i="1"/>
  <c r="H158" i="1"/>
  <c r="G163" i="1"/>
  <c r="H163" i="1"/>
  <c r="H164" i="1"/>
  <c r="H165" i="1"/>
  <c r="H166" i="1"/>
  <c r="H167" i="1"/>
  <c r="H168" i="1"/>
  <c r="H169" i="1"/>
  <c r="H170" i="1"/>
  <c r="H174" i="1"/>
  <c r="G181" i="1"/>
  <c r="H181" i="1"/>
  <c r="H182" i="1"/>
  <c r="G185" i="1"/>
  <c r="H185" i="1"/>
  <c r="H186" i="1"/>
  <c r="G191" i="1"/>
  <c r="H191" i="1"/>
  <c r="G193" i="1"/>
  <c r="H193" i="1"/>
  <c r="H194" i="1"/>
  <c r="G197" i="1"/>
  <c r="H197" i="1"/>
  <c r="H198" i="1"/>
  <c r="G201" i="1"/>
  <c r="H201" i="1"/>
  <c r="H202" i="1"/>
  <c r="G205" i="1"/>
  <c r="H205" i="1"/>
  <c r="H206" i="1"/>
  <c r="H207" i="1"/>
  <c r="H208" i="1"/>
  <c r="G211" i="1"/>
  <c r="H211" i="1"/>
  <c r="H212" i="1"/>
  <c r="G215" i="1"/>
  <c r="H215" i="1"/>
  <c r="H216" i="1"/>
  <c r="G219" i="1"/>
  <c r="H219" i="1"/>
  <c r="G221" i="1"/>
  <c r="H221" i="1"/>
  <c r="H222" i="1"/>
  <c r="G225" i="1"/>
  <c r="H225" i="1"/>
  <c r="H226" i="1"/>
  <c r="G229" i="1"/>
  <c r="H229" i="1"/>
  <c r="H230" i="1"/>
  <c r="G233" i="1"/>
  <c r="H233" i="1"/>
  <c r="H234" i="1"/>
  <c r="G237" i="1"/>
  <c r="H237" i="1"/>
  <c r="H238" i="1"/>
  <c r="G241" i="1"/>
  <c r="H241" i="1"/>
  <c r="H242" i="1"/>
  <c r="G245" i="1"/>
  <c r="H245" i="1"/>
  <c r="H246" i="1"/>
  <c r="G251" i="1"/>
  <c r="H251" i="1"/>
  <c r="H252" i="1"/>
  <c r="G255" i="1"/>
  <c r="H255" i="1"/>
  <c r="H256" i="1"/>
  <c r="G261" i="1"/>
  <c r="H261" i="1"/>
  <c r="H262" i="1"/>
  <c r="G265" i="1"/>
  <c r="H265" i="1"/>
  <c r="H266" i="1"/>
  <c r="G269" i="1"/>
  <c r="G271" i="1"/>
  <c r="H271" i="1"/>
  <c r="H272" i="1"/>
  <c r="G275" i="1"/>
  <c r="H275" i="1"/>
  <c r="H276" i="1"/>
  <c r="G279" i="1"/>
  <c r="H279" i="1"/>
  <c r="H280" i="1"/>
  <c r="G283" i="1"/>
  <c r="H283" i="1"/>
  <c r="H284" i="1"/>
  <c r="G290" i="1"/>
  <c r="H290" i="1"/>
  <c r="H291" i="1"/>
  <c r="G297" i="1"/>
  <c r="H297" i="1"/>
  <c r="H298" i="1"/>
  <c r="G301" i="1"/>
  <c r="H301" i="1"/>
  <c r="H302" i="1"/>
  <c r="G305" i="1"/>
  <c r="H305" i="1"/>
  <c r="G308" i="1"/>
  <c r="H308" i="1"/>
  <c r="H309" i="1"/>
  <c r="G312" i="1"/>
  <c r="H312" i="1"/>
  <c r="H313" i="1"/>
  <c r="G316" i="1"/>
  <c r="H316" i="1"/>
  <c r="H317" i="1"/>
  <c r="G320" i="1"/>
  <c r="H320" i="1"/>
  <c r="H321" i="1"/>
  <c r="G324" i="1"/>
  <c r="H324" i="1"/>
  <c r="H325" i="1"/>
  <c r="G328" i="1"/>
  <c r="H328" i="1"/>
  <c r="H329" i="1"/>
  <c r="G332" i="1"/>
  <c r="H332" i="1"/>
  <c r="H333" i="1"/>
  <c r="G336" i="1"/>
  <c r="H336" i="1"/>
  <c r="H337" i="1"/>
  <c r="G340" i="1"/>
  <c r="H340" i="1"/>
  <c r="H341" i="1"/>
  <c r="G344" i="1"/>
  <c r="H344" i="1"/>
  <c r="G347" i="1"/>
  <c r="H347" i="1"/>
  <c r="H348" i="1"/>
  <c r="G351" i="1"/>
  <c r="H351" i="1"/>
  <c r="H352" i="1"/>
  <c r="G355" i="1"/>
  <c r="H355" i="1"/>
  <c r="H356" i="1"/>
  <c r="H359" i="1"/>
  <c r="G362" i="1"/>
  <c r="H362" i="1"/>
  <c r="H363" i="1"/>
  <c r="G366" i="1"/>
  <c r="H366" i="1"/>
  <c r="H367" i="1"/>
  <c r="G370" i="1"/>
  <c r="H370" i="1"/>
  <c r="H371" i="1"/>
  <c r="G374" i="1"/>
  <c r="H374" i="1"/>
  <c r="H375" i="1"/>
  <c r="G378" i="1"/>
  <c r="H378" i="1"/>
  <c r="H379" i="1"/>
  <c r="G382" i="1"/>
  <c r="H382" i="1"/>
  <c r="H383" i="1"/>
  <c r="G386" i="1"/>
  <c r="H386" i="1"/>
  <c r="H387" i="1"/>
  <c r="G390" i="1"/>
  <c r="H390" i="1"/>
  <c r="H391" i="1"/>
  <c r="G394" i="1"/>
  <c r="H394" i="1"/>
  <c r="H395" i="1"/>
  <c r="G398" i="1"/>
  <c r="H398" i="1"/>
  <c r="H399" i="1"/>
  <c r="G404" i="1"/>
  <c r="H404" i="1"/>
  <c r="H405" i="1"/>
  <c r="G418" i="1"/>
  <c r="H418" i="1"/>
  <c r="H419" i="1"/>
  <c r="G422" i="1"/>
  <c r="H422" i="1"/>
  <c r="H423" i="1"/>
  <c r="G426" i="1"/>
  <c r="H426" i="1"/>
  <c r="H427" i="1"/>
  <c r="G430" i="1"/>
  <c r="H430" i="1"/>
  <c r="H431" i="1"/>
  <c r="G434" i="1"/>
  <c r="H434" i="1"/>
  <c r="H435" i="1"/>
  <c r="G438" i="1"/>
  <c r="H438" i="1"/>
  <c r="H439" i="1"/>
  <c r="G442" i="1"/>
  <c r="H442" i="1"/>
  <c r="H443" i="1"/>
  <c r="G446" i="1"/>
  <c r="H446" i="1"/>
  <c r="H447" i="1"/>
  <c r="G450" i="1"/>
  <c r="H450" i="1"/>
  <c r="H451" i="1"/>
  <c r="G455" i="1"/>
  <c r="H455" i="1"/>
  <c r="H456" i="1"/>
  <c r="G459" i="1"/>
  <c r="H459" i="1"/>
  <c r="H460" i="1"/>
  <c r="G463" i="1"/>
  <c r="H463" i="1"/>
  <c r="H464" i="1"/>
  <c r="H467" i="1"/>
  <c r="G470" i="1"/>
  <c r="H470" i="1"/>
  <c r="H471" i="1"/>
  <c r="G474" i="1"/>
  <c r="H474" i="1"/>
  <c r="H475" i="1"/>
  <c r="G481" i="1"/>
  <c r="H481" i="1"/>
  <c r="H482" i="1"/>
  <c r="G485" i="1"/>
  <c r="H485" i="1"/>
  <c r="H486" i="1"/>
  <c r="G489" i="1"/>
  <c r="H489" i="1"/>
  <c r="H490" i="1"/>
  <c r="G493" i="1"/>
  <c r="H493" i="1"/>
  <c r="H494" i="1"/>
  <c r="G497" i="1"/>
  <c r="H497" i="1"/>
  <c r="H498" i="1"/>
  <c r="G501" i="1"/>
  <c r="H501" i="1"/>
  <c r="H502" i="1"/>
  <c r="G505" i="1"/>
  <c r="H505" i="1"/>
  <c r="H506" i="1"/>
  <c r="H510" i="1"/>
  <c r="G513" i="1"/>
  <c r="H513" i="1"/>
  <c r="H514" i="1"/>
  <c r="G517" i="1"/>
  <c r="G518" i="1"/>
  <c r="G519" i="1"/>
  <c r="G520" i="1"/>
  <c r="G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2" i="1"/>
  <c r="H563" i="1"/>
  <c r="H564" i="1"/>
  <c r="H565" i="1"/>
  <c r="H566" i="1"/>
  <c r="H567" i="1"/>
  <c r="H568" i="1"/>
  <c r="H569" i="1"/>
  <c r="H570" i="1"/>
  <c r="H571" i="1"/>
  <c r="H572" i="1"/>
  <c r="H573" i="1"/>
  <c r="H575" i="1"/>
  <c r="H576" i="1"/>
  <c r="H577" i="1"/>
  <c r="H578" i="1"/>
  <c r="H579" i="1"/>
  <c r="H580" i="1"/>
  <c r="H581" i="1"/>
  <c r="H582" i="1"/>
  <c r="H583" i="1"/>
  <c r="H584" i="1"/>
  <c r="H585" i="1"/>
  <c r="H586" i="1"/>
  <c r="H588" i="1"/>
  <c r="H589" i="1"/>
  <c r="H590" i="1"/>
  <c r="H591" i="1"/>
  <c r="H592" i="1"/>
  <c r="H593" i="1"/>
  <c r="H594" i="1"/>
  <c r="H595" i="1"/>
  <c r="H48" i="1"/>
  <c r="H56" i="1"/>
  <c r="H60" i="1"/>
  <c r="H64" i="1"/>
  <c r="H68" i="1"/>
  <c r="H82" i="1"/>
  <c r="H86" i="1"/>
  <c r="H90" i="1"/>
  <c r="H98" i="1"/>
  <c r="H104" i="1"/>
  <c r="H108" i="1"/>
  <c r="H116" i="1"/>
  <c r="H130" i="1"/>
  <c r="H134" i="1"/>
  <c r="H142" i="1"/>
  <c r="H153" i="1"/>
  <c r="H171" i="1"/>
  <c r="H175" i="1"/>
  <c r="H183" i="1"/>
  <c r="H195" i="1"/>
  <c r="H209" i="1"/>
  <c r="H217" i="1"/>
  <c r="H239" i="1"/>
  <c r="H247" i="1"/>
  <c r="H249" i="1"/>
  <c r="H257" i="1"/>
  <c r="H273" i="1"/>
  <c r="H288" i="1"/>
  <c r="H303" i="1"/>
  <c r="H314" i="1"/>
  <c r="H322" i="1"/>
  <c r="H330" i="1"/>
  <c r="H338" i="1"/>
  <c r="H353" i="1"/>
  <c r="H364" i="1"/>
  <c r="H380" i="1"/>
  <c r="H392" i="1"/>
  <c r="H400" i="1"/>
  <c r="H406" i="1"/>
  <c r="H428" i="1"/>
  <c r="H432" i="1"/>
  <c r="H452" i="1"/>
  <c r="H461" i="1"/>
  <c r="H468" i="1"/>
  <c r="H472" i="1"/>
  <c r="H476" i="1"/>
  <c r="H479" i="1"/>
  <c r="H487" i="1"/>
  <c r="H515" i="1"/>
  <c r="H1489" i="1"/>
  <c r="G1489" i="1"/>
  <c r="H1497" i="1"/>
  <c r="G1497" i="1"/>
  <c r="H1505" i="1"/>
  <c r="G1505" i="1"/>
  <c r="G1518" i="1"/>
  <c r="H1518" i="1"/>
  <c r="G1520" i="1"/>
  <c r="H1520" i="1"/>
  <c r="G1522" i="1"/>
  <c r="H1522" i="1"/>
  <c r="G1524" i="1"/>
  <c r="H1524" i="1"/>
  <c r="G1526" i="1"/>
  <c r="H1526" i="1"/>
  <c r="G1528" i="1"/>
  <c r="H1528" i="1"/>
  <c r="G1530" i="1"/>
  <c r="H1530" i="1"/>
  <c r="G1532" i="1"/>
  <c r="H1532" i="1"/>
  <c r="G1534" i="1"/>
  <c r="H1534" i="1"/>
  <c r="G1536" i="1"/>
  <c r="H1536" i="1"/>
  <c r="G1538" i="1"/>
  <c r="H1538" i="1"/>
  <c r="G1540" i="1"/>
  <c r="H1540" i="1"/>
  <c r="G1542" i="1"/>
  <c r="H1542" i="1"/>
  <c r="G1544" i="1"/>
  <c r="H1544" i="1"/>
  <c r="G1546" i="1"/>
  <c r="H1546" i="1"/>
  <c r="G1548" i="1"/>
  <c r="H1548" i="1"/>
  <c r="G1550" i="1"/>
  <c r="H1550" i="1"/>
  <c r="G1552" i="1"/>
  <c r="H1552" i="1"/>
  <c r="G1554" i="1"/>
  <c r="H1554" i="1"/>
  <c r="G1556" i="1"/>
  <c r="H1556" i="1"/>
  <c r="G1558" i="1"/>
  <c r="H1558" i="1"/>
  <c r="G1560" i="1"/>
  <c r="H1560" i="1"/>
  <c r="G1562" i="1"/>
  <c r="H1562" i="1"/>
  <c r="G1564" i="1"/>
  <c r="H1564" i="1"/>
  <c r="G1566" i="1"/>
  <c r="H1566" i="1"/>
  <c r="G1568" i="1"/>
  <c r="H1568" i="1"/>
  <c r="G1570" i="1"/>
  <c r="H1570" i="1"/>
  <c r="G1572" i="1"/>
  <c r="H1572" i="1"/>
  <c r="G1574" i="1"/>
  <c r="H1574" i="1"/>
  <c r="H1579" i="1"/>
  <c r="G1579"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4" i="1"/>
  <c r="H1155" i="1"/>
  <c r="H1156" i="1"/>
  <c r="H1157" i="1"/>
  <c r="H1158" i="1"/>
  <c r="H1159" i="1"/>
  <c r="H1160" i="1"/>
  <c r="H1161" i="1"/>
  <c r="H1162" i="1"/>
  <c r="H1163" i="1"/>
  <c r="H1164" i="1"/>
  <c r="H1165" i="1"/>
  <c r="H1166" i="1"/>
  <c r="H1168" i="1"/>
  <c r="H1169" i="1"/>
  <c r="H1170" i="1"/>
  <c r="H1171" i="1"/>
  <c r="H1172" i="1"/>
  <c r="H1173" i="1"/>
  <c r="H1174" i="1"/>
  <c r="H1175" i="1"/>
  <c r="H1176" i="1"/>
  <c r="H1177" i="1"/>
  <c r="H1178" i="1"/>
  <c r="H1179" i="1"/>
  <c r="H1180" i="1"/>
  <c r="H1181" i="1"/>
  <c r="H1182"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485" i="1"/>
  <c r="G1485" i="1"/>
  <c r="H1493" i="1"/>
  <c r="G1493" i="1"/>
  <c r="H1509" i="1"/>
  <c r="G1509" i="1"/>
  <c r="H1513" i="1"/>
  <c r="G1513" i="1"/>
  <c r="H1519" i="1"/>
  <c r="G1519" i="1"/>
  <c r="H1521" i="1"/>
  <c r="G1521" i="1"/>
  <c r="H1523" i="1"/>
  <c r="G1523" i="1"/>
  <c r="H1525" i="1"/>
  <c r="G1525" i="1"/>
  <c r="H1527" i="1"/>
  <c r="G1527" i="1"/>
  <c r="H1529" i="1"/>
  <c r="G1529" i="1"/>
  <c r="H1531" i="1"/>
  <c r="G1531" i="1"/>
  <c r="H1533" i="1"/>
  <c r="G1533" i="1"/>
  <c r="H1535" i="1"/>
  <c r="G1535" i="1"/>
  <c r="H1537" i="1"/>
  <c r="G1537" i="1"/>
  <c r="H1539" i="1"/>
  <c r="G1539" i="1"/>
  <c r="H1541" i="1"/>
  <c r="G1541" i="1"/>
  <c r="H1543" i="1"/>
  <c r="G1543" i="1"/>
  <c r="H1545" i="1"/>
  <c r="G1545" i="1"/>
  <c r="H1547" i="1"/>
  <c r="G1547" i="1"/>
  <c r="H1549" i="1"/>
  <c r="G1549" i="1"/>
  <c r="H1551" i="1"/>
  <c r="G1551" i="1"/>
  <c r="H1553" i="1"/>
  <c r="G1553" i="1"/>
  <c r="H1555" i="1"/>
  <c r="G1555" i="1"/>
  <c r="H1557" i="1"/>
  <c r="G1557" i="1"/>
  <c r="H1559" i="1"/>
  <c r="G1559" i="1"/>
  <c r="H1561" i="1"/>
  <c r="G1561" i="1"/>
  <c r="H1563" i="1"/>
  <c r="G1563" i="1"/>
  <c r="H1565" i="1"/>
  <c r="G1565" i="1"/>
  <c r="H1567" i="1"/>
  <c r="G1567" i="1"/>
  <c r="H1569" i="1"/>
  <c r="G1569" i="1"/>
  <c r="H1571" i="1"/>
  <c r="G1571" i="1"/>
  <c r="H1573" i="1"/>
  <c r="G1573" i="1"/>
  <c r="H1575" i="1"/>
  <c r="G1575" i="1"/>
  <c r="G1580" i="1"/>
  <c r="H1580" i="1"/>
  <c r="D82" i="4"/>
  <c r="F153" i="4"/>
  <c r="D152" i="4"/>
  <c r="C148" i="1" s="1"/>
  <c r="H159" i="1"/>
  <c r="D593" i="4"/>
  <c r="E134" i="5"/>
  <c r="D1112" i="1" s="1"/>
  <c r="H1112" i="1" s="1"/>
  <c r="F207" i="5"/>
  <c r="D206" i="5"/>
  <c r="F114" i="6"/>
  <c r="H27" i="3"/>
  <c r="F107" i="4"/>
  <c r="D106" i="4"/>
  <c r="F225" i="4"/>
  <c r="D224" i="4"/>
  <c r="E484" i="4"/>
  <c r="D478" i="1" s="1"/>
  <c r="E580" i="4"/>
  <c r="D574" i="1" s="1"/>
  <c r="F8" i="5"/>
  <c r="D7" i="5"/>
  <c r="F191" i="5"/>
  <c r="D190" i="5"/>
  <c r="D237" i="5"/>
  <c r="E237" i="5"/>
  <c r="F6" i="6"/>
  <c r="D5" i="6"/>
  <c r="D35" i="6"/>
  <c r="F130" i="6"/>
  <c r="D129" i="6"/>
  <c r="H1288" i="1"/>
  <c r="H1289" i="1"/>
  <c r="H1290" i="1"/>
  <c r="H1291" i="1"/>
  <c r="H1292" i="1"/>
  <c r="H1293" i="1"/>
  <c r="H1294" i="1"/>
  <c r="H1295" i="1"/>
  <c r="H1296" i="1"/>
  <c r="H1297" i="1"/>
  <c r="H1298" i="1"/>
  <c r="H1445" i="1"/>
  <c r="D7" i="4"/>
  <c r="D50" i="4"/>
  <c r="C46" i="1" s="1"/>
  <c r="H46" i="1" s="1"/>
  <c r="F68" i="4"/>
  <c r="F74" i="4"/>
  <c r="E106" i="4"/>
  <c r="D102" i="1" s="1"/>
  <c r="F139" i="4"/>
  <c r="H260" i="1"/>
  <c r="F273" i="4"/>
  <c r="D529" i="4"/>
  <c r="D567" i="4"/>
  <c r="D580" i="4"/>
  <c r="E593" i="4"/>
  <c r="D587" i="1" s="1"/>
  <c r="E143" i="9"/>
  <c r="B143" i="9" s="1"/>
  <c r="G289" i="9"/>
  <c r="E35" i="6"/>
  <c r="E89" i="6"/>
  <c r="D1383" i="1" s="1"/>
  <c r="D89" i="6"/>
  <c r="E114" i="6"/>
  <c r="B23" i="9"/>
  <c r="B31" i="9"/>
  <c r="B37" i="9"/>
  <c r="B40" i="9"/>
  <c r="B44" i="9"/>
  <c r="B46" i="9"/>
  <c r="B50" i="9"/>
  <c r="B54" i="9"/>
  <c r="B58" i="9"/>
  <c r="B62" i="9"/>
  <c r="B66" i="9"/>
  <c r="B70" i="9"/>
  <c r="B74" i="9"/>
  <c r="B78" i="9"/>
  <c r="B82" i="9"/>
  <c r="B86" i="9"/>
  <c r="B90" i="9"/>
  <c r="B94" i="9"/>
  <c r="B99" i="9"/>
  <c r="B102" i="9"/>
  <c r="B107" i="9"/>
  <c r="B110" i="9"/>
  <c r="B115" i="9"/>
  <c r="B118" i="9"/>
  <c r="B123" i="9"/>
  <c r="B126" i="9"/>
  <c r="B131" i="9"/>
  <c r="B133" i="9"/>
  <c r="B135" i="9"/>
  <c r="B137" i="9"/>
  <c r="B139" i="9"/>
  <c r="B141" i="9"/>
  <c r="B146" i="9"/>
  <c r="B149" i="9"/>
  <c r="B154" i="9"/>
  <c r="B157" i="9"/>
  <c r="E25" i="9"/>
  <c r="B25" i="9" s="1"/>
  <c r="E29" i="9"/>
  <c r="B29" i="9" s="1"/>
  <c r="E35" i="9"/>
  <c r="B35" i="9" s="1"/>
  <c r="E39" i="9"/>
  <c r="B39" i="9" s="1"/>
  <c r="E43" i="9"/>
  <c r="B43" i="9" s="1"/>
  <c r="E45" i="9"/>
  <c r="B45"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B95" i="9"/>
  <c r="B98" i="9"/>
  <c r="B103" i="9"/>
  <c r="B106" i="9"/>
  <c r="B111" i="9"/>
  <c r="B114" i="9"/>
  <c r="B119" i="9"/>
  <c r="B122" i="9"/>
  <c r="B127" i="9"/>
  <c r="B130" i="9"/>
  <c r="B132" i="9"/>
  <c r="B134" i="9"/>
  <c r="B136" i="9"/>
  <c r="B138" i="9"/>
  <c r="B140" i="9"/>
  <c r="B142" i="9"/>
  <c r="B145" i="9"/>
  <c r="B150" i="9"/>
  <c r="B153" i="9"/>
  <c r="B158" i="9"/>
  <c r="E96" i="9"/>
  <c r="B96" i="9" s="1"/>
  <c r="E100" i="9"/>
  <c r="B100" i="9" s="1"/>
  <c r="E104" i="9"/>
  <c r="B104" i="9" s="1"/>
  <c r="E108" i="9"/>
  <c r="B108" i="9" s="1"/>
  <c r="E112" i="9"/>
  <c r="B112" i="9" s="1"/>
  <c r="E116" i="9"/>
  <c r="B116" i="9" s="1"/>
  <c r="E120" i="9"/>
  <c r="B120" i="9" s="1"/>
  <c r="E124" i="9"/>
  <c r="B124" i="9" s="1"/>
  <c r="E128" i="9"/>
  <c r="B128" i="9" s="1"/>
  <c r="E147" i="9"/>
  <c r="B147" i="9" s="1"/>
  <c r="E151" i="9"/>
  <c r="B151" i="9" s="1"/>
  <c r="E155" i="9"/>
  <c r="B155" i="9" s="1"/>
  <c r="E159" i="9"/>
  <c r="B159" i="9" s="1"/>
  <c r="F246" i="9"/>
  <c r="B246" i="9" s="1"/>
  <c r="F248" i="9"/>
  <c r="B248" i="9" s="1"/>
  <c r="F250" i="9"/>
  <c r="B250" i="9" s="1"/>
  <c r="F252" i="9"/>
  <c r="B252" i="9" s="1"/>
  <c r="F254" i="9"/>
  <c r="B254" i="9" s="1"/>
  <c r="F256" i="9"/>
  <c r="B256" i="9" s="1"/>
  <c r="F258" i="9"/>
  <c r="B258" i="9" s="1"/>
  <c r="F260" i="9"/>
  <c r="B260" i="9" s="1"/>
  <c r="F262" i="9"/>
  <c r="B262" i="9" s="1"/>
  <c r="F264" i="9"/>
  <c r="B264" i="9" s="1"/>
  <c r="F266" i="9"/>
  <c r="B266" i="9" s="1"/>
  <c r="F268" i="9"/>
  <c r="B268" i="9" s="1"/>
  <c r="F270" i="9"/>
  <c r="B270" i="9" s="1"/>
  <c r="E273" i="9"/>
  <c r="B273" i="9" s="1"/>
  <c r="E286" i="9"/>
  <c r="B286" i="9" s="1"/>
  <c r="E291" i="9"/>
  <c r="B300" i="9"/>
  <c r="E301" i="9"/>
  <c r="B301" i="9" s="1"/>
  <c r="E305" i="9"/>
  <c r="E27" i="9"/>
  <c r="B27" i="9" s="1"/>
  <c r="D263" i="4"/>
  <c r="C259" i="1" s="1"/>
  <c r="H259" i="1" s="1"/>
  <c r="H269" i="1"/>
  <c r="H270" i="1"/>
  <c r="D644" i="4"/>
  <c r="C638" i="1" s="1"/>
  <c r="C411" i="1"/>
  <c r="H411" i="1" s="1"/>
  <c r="C412" i="1"/>
  <c r="E32" i="9"/>
  <c r="B32" i="9" s="1"/>
  <c r="E285" i="9"/>
  <c r="B285" i="9" s="1"/>
  <c r="E292" i="9"/>
  <c r="B292" i="9" s="1"/>
  <c r="E295" i="9"/>
  <c r="B295" i="9" s="1"/>
  <c r="E299" i="9"/>
  <c r="G644" i="1"/>
  <c r="G643" i="1"/>
  <c r="G642" i="1"/>
  <c r="G645" i="1"/>
  <c r="F652" i="4"/>
  <c r="G647" i="1"/>
  <c r="E275" i="9"/>
  <c r="B275" i="9" s="1"/>
  <c r="F383" i="4"/>
  <c r="F369" i="4"/>
  <c r="E196" i="4"/>
  <c r="F210" i="4"/>
  <c r="G189" i="1"/>
  <c r="F188" i="4"/>
  <c r="F221" i="9"/>
  <c r="G179" i="1"/>
  <c r="F219" i="9"/>
  <c r="D173" i="1"/>
  <c r="H173" i="1" s="1"/>
  <c r="G177" i="1"/>
  <c r="G173" i="1"/>
  <c r="G167" i="1"/>
  <c r="G169" i="1"/>
  <c r="F169" i="4"/>
  <c r="G165" i="1"/>
  <c r="G161" i="1"/>
  <c r="G159" i="1"/>
  <c r="G155" i="1"/>
  <c r="F133" i="4"/>
  <c r="G126" i="1"/>
  <c r="F128" i="4"/>
  <c r="G124" i="1"/>
  <c r="F125" i="4"/>
  <c r="G46" i="1"/>
  <c r="G74" i="1"/>
  <c r="E33" i="9"/>
  <c r="B33" i="9" s="1"/>
  <c r="F215" i="9"/>
  <c r="B215" i="9" s="1"/>
  <c r="F217" i="9"/>
  <c r="B217" i="9" s="1"/>
  <c r="E287" i="9"/>
  <c r="B287" i="9" s="1"/>
  <c r="E293" i="9"/>
  <c r="B293" i="9" s="1"/>
  <c r="E297" i="9"/>
  <c r="B297" i="9" s="1"/>
  <c r="H1576" i="1"/>
  <c r="H1578" i="1"/>
  <c r="G1503" i="1"/>
  <c r="G1499" i="1"/>
  <c r="G1483" i="1"/>
  <c r="G45" i="1"/>
  <c r="H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9" i="1"/>
  <c r="G291" i="1"/>
  <c r="G296" i="1"/>
  <c r="G298" i="1"/>
  <c r="G300" i="1"/>
  <c r="G302" i="1"/>
  <c r="G304" i="1"/>
  <c r="G307" i="1"/>
  <c r="G309" i="1"/>
  <c r="G311" i="1"/>
  <c r="G313" i="1"/>
  <c r="G315" i="1"/>
  <c r="G317" i="1"/>
  <c r="G319" i="1"/>
  <c r="G321" i="1"/>
  <c r="G323" i="1"/>
  <c r="G325" i="1"/>
  <c r="G327" i="1"/>
  <c r="G329" i="1"/>
  <c r="G331" i="1"/>
  <c r="G333" i="1"/>
  <c r="G335" i="1"/>
  <c r="G337" i="1"/>
  <c r="G339" i="1"/>
  <c r="G341" i="1"/>
  <c r="G343" i="1"/>
  <c r="G348" i="1"/>
  <c r="G350" i="1"/>
  <c r="G352" i="1"/>
  <c r="G354" i="1"/>
  <c r="G356"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7" i="1"/>
  <c r="G419" i="1"/>
  <c r="G421" i="1"/>
  <c r="G423" i="1"/>
  <c r="G425" i="1"/>
  <c r="G427" i="1"/>
  <c r="G429" i="1"/>
  <c r="G431" i="1"/>
  <c r="G433" i="1"/>
  <c r="G435" i="1"/>
  <c r="G437" i="1"/>
  <c r="G439" i="1"/>
  <c r="G441" i="1"/>
  <c r="G443" i="1"/>
  <c r="G445" i="1"/>
  <c r="G447" i="1"/>
  <c r="G449" i="1"/>
  <c r="G451" i="1"/>
  <c r="G454" i="1"/>
  <c r="G456" i="1"/>
  <c r="G458" i="1"/>
  <c r="G460" i="1"/>
  <c r="G462" i="1"/>
  <c r="G464" i="1"/>
  <c r="G467" i="1"/>
  <c r="G469" i="1"/>
  <c r="G471" i="1"/>
  <c r="G473" i="1"/>
  <c r="G475" i="1"/>
  <c r="G477" i="1"/>
  <c r="G480" i="1"/>
  <c r="G482" i="1"/>
  <c r="G484" i="1"/>
  <c r="G486" i="1"/>
  <c r="G488" i="1"/>
  <c r="G490" i="1"/>
  <c r="G492" i="1"/>
  <c r="G494" i="1"/>
  <c r="G496" i="1"/>
  <c r="G498" i="1"/>
  <c r="G500" i="1"/>
  <c r="G502" i="1"/>
  <c r="G504" i="1"/>
  <c r="G506" i="1"/>
  <c r="G508" i="1"/>
  <c r="G510" i="1"/>
  <c r="G512" i="1"/>
  <c r="G514" i="1"/>
  <c r="G516" i="1"/>
  <c r="H688" i="1"/>
  <c r="G688" i="1"/>
  <c r="G690" i="1"/>
  <c r="G692" i="1"/>
  <c r="G694" i="1"/>
  <c r="G696" i="1"/>
  <c r="G698" i="1"/>
  <c r="G700" i="1"/>
  <c r="G689" i="1"/>
  <c r="G691" i="1"/>
  <c r="G693" i="1"/>
  <c r="G695" i="1"/>
  <c r="G697" i="1"/>
  <c r="G699" i="1"/>
  <c r="H701"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2" i="1"/>
  <c r="G1223" i="1"/>
  <c r="G1224" i="1"/>
  <c r="G1225" i="1"/>
  <c r="G1226" i="1"/>
  <c r="G1227" i="1"/>
  <c r="G1228" i="1"/>
  <c r="G1229" i="1"/>
  <c r="G1230"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2" i="1"/>
  <c r="G1414" i="1"/>
  <c r="G1416" i="1"/>
  <c r="G1418" i="1"/>
  <c r="G1420" i="1"/>
  <c r="G1422" i="1"/>
  <c r="G1424" i="1"/>
  <c r="G1426" i="1"/>
  <c r="G1428" i="1"/>
  <c r="G1430" i="1"/>
  <c r="G1432" i="1"/>
  <c r="G1434" i="1"/>
  <c r="G1437" i="1"/>
  <c r="J1439" i="1"/>
  <c r="H1439" i="1"/>
  <c r="G1439" i="1"/>
  <c r="J1440" i="1"/>
  <c r="H1440" i="1"/>
  <c r="G1440" i="1"/>
  <c r="I1440" i="1" s="1"/>
  <c r="J1441" i="1"/>
  <c r="H1441" i="1"/>
  <c r="G1441" i="1"/>
  <c r="J1442" i="1"/>
  <c r="H1442" i="1"/>
  <c r="G1442" i="1"/>
  <c r="I1442" i="1" s="1"/>
  <c r="J1443" i="1"/>
  <c r="H1443" i="1"/>
  <c r="G1443" i="1"/>
  <c r="G1444" i="1"/>
  <c r="I1444" i="1" s="1"/>
  <c r="J1446" i="1"/>
  <c r="H1446" i="1"/>
  <c r="G1446" i="1"/>
  <c r="J1448" i="1"/>
  <c r="H1448" i="1"/>
  <c r="G1448" i="1"/>
  <c r="I1448" i="1" s="1"/>
  <c r="J1450" i="1"/>
  <c r="H1450" i="1"/>
  <c r="G1450" i="1"/>
  <c r="J1452" i="1"/>
  <c r="H1452" i="1"/>
  <c r="G1452" i="1"/>
  <c r="I1452" i="1" s="1"/>
  <c r="J1455" i="1"/>
  <c r="H1455" i="1"/>
  <c r="G1455" i="1"/>
  <c r="J1457" i="1"/>
  <c r="H1457" i="1"/>
  <c r="G1457" i="1"/>
  <c r="I1457" i="1" s="1"/>
  <c r="J1459" i="1"/>
  <c r="H1459" i="1"/>
  <c r="G1459" i="1"/>
  <c r="G1461" i="1"/>
  <c r="G1470" i="1"/>
  <c r="J1477" i="1"/>
  <c r="H1477" i="1"/>
  <c r="G1477" i="1"/>
  <c r="I1477" i="1" s="1"/>
  <c r="J1479" i="1"/>
  <c r="H1479" i="1"/>
  <c r="G1479" i="1"/>
  <c r="G1482" i="1"/>
  <c r="H1482" i="1"/>
  <c r="G1486" i="1"/>
  <c r="H1486" i="1"/>
  <c r="G1490" i="1"/>
  <c r="H1490" i="1"/>
  <c r="G1494" i="1"/>
  <c r="H1494" i="1"/>
  <c r="G1498" i="1"/>
  <c r="H1498" i="1"/>
  <c r="G1502" i="1"/>
  <c r="H1502" i="1"/>
  <c r="G1506" i="1"/>
  <c r="H1506" i="1"/>
  <c r="G1510" i="1"/>
  <c r="H1510" i="1"/>
  <c r="G1514" i="1"/>
  <c r="H1514" i="1"/>
  <c r="F50" i="4"/>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1" i="1"/>
  <c r="G1303" i="1"/>
  <c r="G1305" i="1"/>
  <c r="G1307" i="1"/>
  <c r="G1309" i="1"/>
  <c r="G1311" i="1"/>
  <c r="G1313" i="1"/>
  <c r="G1315" i="1"/>
  <c r="G1317" i="1"/>
  <c r="G1319" i="1"/>
  <c r="G1321" i="1"/>
  <c r="G1323" i="1"/>
  <c r="G1325" i="1"/>
  <c r="G1327"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5" i="1"/>
  <c r="G1387" i="1"/>
  <c r="G1389" i="1"/>
  <c r="G1391" i="1"/>
  <c r="G1393" i="1"/>
  <c r="G1395" i="1"/>
  <c r="G1397" i="1"/>
  <c r="G1399" i="1"/>
  <c r="G1401" i="1"/>
  <c r="G1403" i="1"/>
  <c r="G1405" i="1"/>
  <c r="G1407" i="1"/>
  <c r="G1409" i="1"/>
  <c r="G1411" i="1"/>
  <c r="G1413" i="1"/>
  <c r="G1415" i="1"/>
  <c r="G1417" i="1"/>
  <c r="G1419" i="1"/>
  <c r="G1421" i="1"/>
  <c r="G1425" i="1"/>
  <c r="G1427" i="1"/>
  <c r="G1429" i="1"/>
  <c r="G1431" i="1"/>
  <c r="G1433" i="1"/>
  <c r="G1436" i="1"/>
  <c r="G1438" i="1"/>
  <c r="J1444" i="1"/>
  <c r="J1447" i="1"/>
  <c r="H1447" i="1"/>
  <c r="G1447" i="1"/>
  <c r="J1449" i="1"/>
  <c r="H1449" i="1"/>
  <c r="G1449" i="1"/>
  <c r="J1451" i="1"/>
  <c r="H1451" i="1"/>
  <c r="G1451" i="1"/>
  <c r="G1453" i="1"/>
  <c r="J1456" i="1"/>
  <c r="H1456" i="1"/>
  <c r="G1456" i="1"/>
  <c r="J1458" i="1"/>
  <c r="H1458" i="1"/>
  <c r="G1458" i="1"/>
  <c r="J1460" i="1"/>
  <c r="H1460" i="1"/>
  <c r="G1460" i="1"/>
  <c r="J1476" i="1"/>
  <c r="H1476" i="1"/>
  <c r="G1476" i="1"/>
  <c r="J1478" i="1"/>
  <c r="H1478" i="1"/>
  <c r="G1478" i="1"/>
  <c r="G1480" i="1"/>
  <c r="H1480" i="1"/>
  <c r="G1484" i="1"/>
  <c r="H1484" i="1"/>
  <c r="G1488" i="1"/>
  <c r="H1488" i="1"/>
  <c r="G1492" i="1"/>
  <c r="H1492" i="1"/>
  <c r="G1496" i="1"/>
  <c r="H1496" i="1"/>
  <c r="G1500" i="1"/>
  <c r="H1500" i="1"/>
  <c r="G1504" i="1"/>
  <c r="H1504" i="1"/>
  <c r="G1508" i="1"/>
  <c r="H1508" i="1"/>
  <c r="G1512" i="1"/>
  <c r="H1512" i="1"/>
  <c r="G1516" i="1"/>
  <c r="H1516" i="1"/>
  <c r="J1445"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F62" i="4"/>
  <c r="F98" i="4"/>
  <c r="F134" i="4"/>
  <c r="F140" i="4"/>
  <c r="E299" i="4"/>
  <c r="D311" i="4"/>
  <c r="F345" i="4"/>
  <c r="E351" i="4"/>
  <c r="D363" i="4"/>
  <c r="F397" i="4"/>
  <c r="F417" i="4"/>
  <c r="D421" i="4"/>
  <c r="F422" i="4"/>
  <c r="D459" i="4"/>
  <c r="D484" i="4"/>
  <c r="F485" i="4"/>
  <c r="E529" i="4"/>
  <c r="F581" i="4"/>
  <c r="F617" i="4"/>
  <c r="D625" i="4"/>
  <c r="D643" i="4"/>
  <c r="F8" i="4"/>
  <c r="F77" i="4"/>
  <c r="F83" i="4"/>
  <c r="E152" i="4"/>
  <c r="F159" i="4"/>
  <c r="F163" i="4"/>
  <c r="F164" i="4"/>
  <c r="F177" i="4"/>
  <c r="F216" i="4"/>
  <c r="E224" i="4"/>
  <c r="D220" i="1" s="1"/>
  <c r="E252" i="4"/>
  <c r="D248" i="1" s="1"/>
  <c r="H248" i="1" s="1"/>
  <c r="F264" i="4"/>
  <c r="D298" i="4"/>
  <c r="D350" i="4"/>
  <c r="F543" i="4"/>
  <c r="F577" i="4"/>
  <c r="E644" i="4"/>
  <c r="D638" i="1" s="1"/>
  <c r="F13" i="5"/>
  <c r="F79" i="5"/>
  <c r="F135" i="5"/>
  <c r="G307" i="9"/>
  <c r="F177" i="5"/>
  <c r="F180" i="5"/>
  <c r="F246" i="5"/>
  <c r="F99" i="6"/>
  <c r="F115" i="6"/>
  <c r="D42" i="8"/>
  <c r="G312" i="9" s="1"/>
  <c r="E312" i="9" s="1"/>
  <c r="G1445" i="1"/>
  <c r="E459" i="4"/>
  <c r="D453" i="1" s="1"/>
  <c r="D472" i="4"/>
  <c r="F473" i="4"/>
  <c r="E515" i="4"/>
  <c r="D509" i="1" s="1"/>
  <c r="H509" i="1" s="1"/>
  <c r="F603" i="4"/>
  <c r="E625" i="4"/>
  <c r="D619" i="1" s="1"/>
  <c r="F7" i="5"/>
  <c r="E7" i="5"/>
  <c r="F69" i="5"/>
  <c r="H289" i="9"/>
  <c r="E87" i="5"/>
  <c r="F119" i="5"/>
  <c r="G290" i="9"/>
  <c r="E290" i="9" s="1"/>
  <c r="B290" i="9" s="1"/>
  <c r="D146" i="5"/>
  <c r="F149" i="5"/>
  <c r="D176" i="5"/>
  <c r="H307" i="9"/>
  <c r="E176" i="5"/>
  <c r="F190" i="5"/>
  <c r="F206" i="5"/>
  <c r="F238" i="5"/>
  <c r="F5" i="6"/>
  <c r="E5" i="6"/>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280" i="9"/>
  <c r="E280" i="9" s="1"/>
  <c r="B28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6" i="9"/>
  <c r="L213"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H165" i="9"/>
  <c r="I10" i="9"/>
  <c r="F88" i="5"/>
  <c r="G315" i="9"/>
  <c r="E315" i="9" s="1"/>
  <c r="B219" i="9"/>
  <c r="B221" i="9"/>
  <c r="B223" i="9"/>
  <c r="B225" i="9"/>
  <c r="B227" i="9"/>
  <c r="B229" i="9"/>
  <c r="B231" i="9"/>
  <c r="B233" i="9"/>
  <c r="B235" i="9"/>
  <c r="B237" i="9"/>
  <c r="B239" i="9"/>
  <c r="B241" i="9"/>
  <c r="B243" i="9"/>
  <c r="B245" i="9"/>
  <c r="B282" i="9"/>
  <c r="B291" i="9"/>
  <c r="B299" i="9"/>
  <c r="B303" i="9"/>
  <c r="B305" i="9"/>
  <c r="F277" i="9"/>
  <c r="I27" i="3" l="1"/>
  <c r="D1408" i="1"/>
  <c r="F567" i="4"/>
  <c r="C561" i="1"/>
  <c r="F129" i="6"/>
  <c r="C1423" i="1"/>
  <c r="F35" i="6"/>
  <c r="H25" i="3"/>
  <c r="C1329" i="1"/>
  <c r="F237" i="5"/>
  <c r="H23" i="3"/>
  <c r="C1214" i="1"/>
  <c r="F593" i="4"/>
  <c r="C587" i="1"/>
  <c r="G587" i="1" s="1"/>
  <c r="F82" i="4"/>
  <c r="C78" i="1"/>
  <c r="E289" i="9"/>
  <c r="B289" i="9" s="1"/>
  <c r="D141" i="6"/>
  <c r="H28" i="3" s="1"/>
  <c r="E307" i="9"/>
  <c r="B307" i="9" s="1"/>
  <c r="D151" i="4"/>
  <c r="H17" i="3" s="1"/>
  <c r="I1476" i="1"/>
  <c r="I1458" i="1"/>
  <c r="I1449" i="1"/>
  <c r="D6" i="4"/>
  <c r="D412" i="4" s="1"/>
  <c r="F89" i="6"/>
  <c r="C1383" i="1"/>
  <c r="D1329" i="1"/>
  <c r="I25" i="3"/>
  <c r="F580" i="4"/>
  <c r="C574" i="1"/>
  <c r="G574" i="1" s="1"/>
  <c r="F529" i="4"/>
  <c r="C523" i="1"/>
  <c r="F7" i="4"/>
  <c r="C3" i="1"/>
  <c r="C1299" i="1"/>
  <c r="H24" i="3"/>
  <c r="I23" i="3"/>
  <c r="D1214" i="1"/>
  <c r="G309" i="9"/>
  <c r="E309" i="9" s="1"/>
  <c r="B309" i="9" s="1"/>
  <c r="C1167" i="1"/>
  <c r="H20" i="3"/>
  <c r="C985" i="1"/>
  <c r="H574" i="1"/>
  <c r="F224" i="4"/>
  <c r="C220" i="1"/>
  <c r="H220" i="1" s="1"/>
  <c r="F106" i="4"/>
  <c r="C102" i="1"/>
  <c r="G102" i="1" s="1"/>
  <c r="G310" i="9"/>
  <c r="E310" i="9" s="1"/>
  <c r="B310" i="9" s="1"/>
  <c r="C1183" i="1"/>
  <c r="E6" i="4"/>
  <c r="F263" i="4"/>
  <c r="G259" i="1"/>
  <c r="G412" i="1"/>
  <c r="H412" i="1"/>
  <c r="H638" i="1"/>
  <c r="F213" i="9"/>
  <c r="B213" i="9" s="1"/>
  <c r="B192" i="9"/>
  <c r="D192" i="1"/>
  <c r="F196" i="4"/>
  <c r="H19" i="9"/>
  <c r="E19" i="9" s="1"/>
  <c r="B19" i="9" s="1"/>
  <c r="I22" i="3"/>
  <c r="E175" i="5"/>
  <c r="D1152" i="1" s="1"/>
  <c r="D1153" i="1"/>
  <c r="D175" i="5"/>
  <c r="F176" i="5"/>
  <c r="H22" i="3"/>
  <c r="C1153" i="1"/>
  <c r="F146" i="5"/>
  <c r="C1124" i="1"/>
  <c r="I20" i="3"/>
  <c r="D985" i="1"/>
  <c r="F472" i="4"/>
  <c r="C466" i="1"/>
  <c r="B312" i="9"/>
  <c r="E420" i="4"/>
  <c r="F298" i="4"/>
  <c r="D407" i="4"/>
  <c r="C293" i="1"/>
  <c r="E151" i="4"/>
  <c r="F151" i="4" s="1"/>
  <c r="D148" i="1"/>
  <c r="F625" i="4"/>
  <c r="C619" i="1"/>
  <c r="F459" i="4"/>
  <c r="C453" i="1"/>
  <c r="F421" i="4"/>
  <c r="D420" i="4"/>
  <c r="C415" i="1"/>
  <c r="F644" i="4"/>
  <c r="E350" i="4"/>
  <c r="D346" i="1"/>
  <c r="F311" i="4"/>
  <c r="C306" i="1"/>
  <c r="D289" i="4"/>
  <c r="C147" i="1"/>
  <c r="H21" i="9"/>
  <c r="G220" i="1"/>
  <c r="B315" i="9"/>
  <c r="E314" i="9"/>
  <c r="I10" i="3" s="1"/>
  <c r="E166" i="9"/>
  <c r="B166" i="9" s="1"/>
  <c r="E165" i="9"/>
  <c r="B165" i="9" s="1"/>
  <c r="E141" i="6"/>
  <c r="I24" i="3"/>
  <c r="D1299" i="1"/>
  <c r="E68" i="5"/>
  <c r="D1065" i="1"/>
  <c r="K1450" i="9"/>
  <c r="G313" i="9"/>
  <c r="E313" i="9" s="1"/>
  <c r="B313" i="9" s="1"/>
  <c r="I34" i="3"/>
  <c r="C1517" i="1"/>
  <c r="F141" i="6"/>
  <c r="C1435" i="1"/>
  <c r="D68" i="5"/>
  <c r="D528" i="4"/>
  <c r="D408" i="4"/>
  <c r="F350" i="4"/>
  <c r="C345" i="1"/>
  <c r="F152" i="4"/>
  <c r="F643" i="4"/>
  <c r="C637" i="1"/>
  <c r="E528" i="4"/>
  <c r="D523" i="1"/>
  <c r="F484" i="4"/>
  <c r="C478" i="1"/>
  <c r="F363" i="4"/>
  <c r="C358" i="1"/>
  <c r="E298" i="4"/>
  <c r="D294" i="1"/>
  <c r="G21" i="9"/>
  <c r="E21" i="9" s="1"/>
  <c r="I1473" i="1"/>
  <c r="I1471" i="1"/>
  <c r="I1468" i="1"/>
  <c r="I1466" i="1"/>
  <c r="I1464" i="1"/>
  <c r="I1462" i="1"/>
  <c r="I1478" i="1"/>
  <c r="I1460" i="1"/>
  <c r="I1456" i="1"/>
  <c r="I1451" i="1"/>
  <c r="I1447" i="1"/>
  <c r="F6" i="4"/>
  <c r="D290" i="4"/>
  <c r="I1479" i="1"/>
  <c r="I1459" i="1"/>
  <c r="I1455" i="1"/>
  <c r="I1450" i="1"/>
  <c r="I1446" i="1"/>
  <c r="I1443" i="1"/>
  <c r="I1441" i="1"/>
  <c r="I1439" i="1"/>
  <c r="G638" i="1"/>
  <c r="G509" i="1"/>
  <c r="H1183" i="1" l="1"/>
  <c r="G1183" i="1"/>
  <c r="H1383" i="1"/>
  <c r="G1383" i="1"/>
  <c r="G78" i="1"/>
  <c r="H78" i="1"/>
  <c r="H1214" i="1"/>
  <c r="G1214" i="1"/>
  <c r="H1423" i="1"/>
  <c r="G1423" i="1"/>
  <c r="G561" i="1"/>
  <c r="H561" i="1"/>
  <c r="H587" i="1"/>
  <c r="C2" i="1"/>
  <c r="H2" i="1" s="1"/>
  <c r="H16" i="3"/>
  <c r="D2" i="1"/>
  <c r="I16" i="3"/>
  <c r="H1167" i="1"/>
  <c r="G1167" i="1"/>
  <c r="G3" i="1"/>
  <c r="H3" i="1"/>
  <c r="H102" i="1"/>
  <c r="H1329" i="1"/>
  <c r="G1329" i="1"/>
  <c r="H1408" i="1"/>
  <c r="G1408" i="1"/>
  <c r="H192" i="1"/>
  <c r="G192" i="1"/>
  <c r="E311" i="9"/>
  <c r="G2" i="1"/>
  <c r="D414" i="4"/>
  <c r="D639" i="4"/>
  <c r="C407" i="1"/>
  <c r="H294" i="1"/>
  <c r="G294" i="1"/>
  <c r="G358" i="1"/>
  <c r="H358" i="1"/>
  <c r="G478" i="1"/>
  <c r="H478" i="1"/>
  <c r="H523" i="1"/>
  <c r="G523" i="1"/>
  <c r="H637" i="1"/>
  <c r="G637" i="1"/>
  <c r="D636" i="4"/>
  <c r="F528" i="4"/>
  <c r="C522" i="1"/>
  <c r="I21" i="3"/>
  <c r="D1046" i="1"/>
  <c r="G306" i="1"/>
  <c r="H306" i="1"/>
  <c r="H346" i="1"/>
  <c r="G346" i="1"/>
  <c r="D635" i="4"/>
  <c r="F420" i="4"/>
  <c r="C414" i="1"/>
  <c r="G453" i="1"/>
  <c r="H453" i="1"/>
  <c r="H619" i="1"/>
  <c r="G619" i="1"/>
  <c r="H148" i="1"/>
  <c r="G148" i="1"/>
  <c r="G466" i="1"/>
  <c r="H466" i="1"/>
  <c r="H985" i="1"/>
  <c r="G985" i="1"/>
  <c r="E6" i="5"/>
  <c r="F175" i="5"/>
  <c r="C1152" i="1"/>
  <c r="C286" i="1"/>
  <c r="B21" i="9"/>
  <c r="E407" i="4"/>
  <c r="D402" i="1" s="1"/>
  <c r="D293" i="1"/>
  <c r="H293" i="1" s="1"/>
  <c r="E412" i="4"/>
  <c r="E636" i="4"/>
  <c r="D630" i="1" s="1"/>
  <c r="D522" i="1"/>
  <c r="C403" i="1"/>
  <c r="F68" i="5"/>
  <c r="H21" i="3"/>
  <c r="C1046" i="1"/>
  <c r="D6" i="5"/>
  <c r="H1517" i="1"/>
  <c r="G1517" i="1"/>
  <c r="H11" i="3"/>
  <c r="G1065" i="1"/>
  <c r="H1065" i="1"/>
  <c r="H1299" i="1"/>
  <c r="G1299" i="1"/>
  <c r="I28" i="3"/>
  <c r="D1435" i="1"/>
  <c r="H1435" i="1" s="1"/>
  <c r="G317" i="9"/>
  <c r="E317" i="9" s="1"/>
  <c r="D291" i="4"/>
  <c r="D413" i="4"/>
  <c r="C285" i="1"/>
  <c r="E408" i="4"/>
  <c r="D403" i="1" s="1"/>
  <c r="D345" i="1"/>
  <c r="H345" i="1" s="1"/>
  <c r="G415" i="1"/>
  <c r="H415" i="1"/>
  <c r="I17" i="3"/>
  <c r="E289" i="4"/>
  <c r="D147" i="1"/>
  <c r="H147" i="1" s="1"/>
  <c r="F407" i="4"/>
  <c r="C402" i="1"/>
  <c r="E635" i="4"/>
  <c r="D629" i="1" s="1"/>
  <c r="D414" i="1"/>
  <c r="H1124" i="1"/>
  <c r="G1124" i="1"/>
  <c r="H1153" i="1"/>
  <c r="G1153" i="1"/>
  <c r="G1435" i="1" l="1"/>
  <c r="H9" i="3"/>
  <c r="I9" i="3" s="1"/>
  <c r="F408" i="4"/>
  <c r="E413" i="4"/>
  <c r="E414" i="4" s="1"/>
  <c r="D409" i="1" s="1"/>
  <c r="E291" i="4"/>
  <c r="D287" i="1" s="1"/>
  <c r="D285" i="1"/>
  <c r="E290" i="4"/>
  <c r="H285" i="1"/>
  <c r="F289" i="4"/>
  <c r="B317" i="9"/>
  <c r="E316" i="9"/>
  <c r="K3" i="9"/>
  <c r="N3" i="9"/>
  <c r="I11" i="3"/>
  <c r="H1046" i="1"/>
  <c r="G1046" i="1"/>
  <c r="G345" i="1"/>
  <c r="H1152" i="1"/>
  <c r="G1152" i="1"/>
  <c r="H278" i="9"/>
  <c r="D984" i="1"/>
  <c r="G293" i="1"/>
  <c r="H522" i="1"/>
  <c r="G522" i="1"/>
  <c r="F636" i="4"/>
  <c r="C630" i="1"/>
  <c r="C633" i="1"/>
  <c r="F414" i="4"/>
  <c r="C409" i="1"/>
  <c r="G402" i="1"/>
  <c r="H402" i="1"/>
  <c r="D640" i="4"/>
  <c r="D641" i="4" s="1"/>
  <c r="D415" i="4"/>
  <c r="C408" i="1"/>
  <c r="F291" i="4"/>
  <c r="C287" i="1"/>
  <c r="G284" i="9"/>
  <c r="E284" i="9" s="1"/>
  <c r="B284" i="9" s="1"/>
  <c r="G278" i="9"/>
  <c r="E278" i="9" s="1"/>
  <c r="F6" i="5"/>
  <c r="C984" i="1"/>
  <c r="G403" i="1"/>
  <c r="H403" i="1"/>
  <c r="E639" i="4"/>
  <c r="D407" i="1"/>
  <c r="H407" i="1" s="1"/>
  <c r="G414" i="1"/>
  <c r="H414" i="1"/>
  <c r="F635" i="4"/>
  <c r="C629" i="1"/>
  <c r="G147" i="1"/>
  <c r="G407" i="1"/>
  <c r="F412" i="4"/>
  <c r="F413" i="4" l="1"/>
  <c r="H8" i="3"/>
  <c r="H984" i="1"/>
  <c r="G984" i="1"/>
  <c r="C410" i="1"/>
  <c r="G409" i="1"/>
  <c r="H409" i="1"/>
  <c r="E415" i="4"/>
  <c r="D410" i="1" s="1"/>
  <c r="E640" i="4"/>
  <c r="F640" i="4" s="1"/>
  <c r="D408" i="1"/>
  <c r="G408" i="1" s="1"/>
  <c r="E277" i="9"/>
  <c r="B278" i="9"/>
  <c r="G287" i="1"/>
  <c r="H287" i="1"/>
  <c r="F641" i="4"/>
  <c r="C635" i="1"/>
  <c r="H629" i="1"/>
  <c r="G629" i="1"/>
  <c r="D633" i="1"/>
  <c r="G633" i="1" s="1"/>
  <c r="D642" i="4"/>
  <c r="D645" i="4" s="1"/>
  <c r="C634" i="1"/>
  <c r="F639" i="4"/>
  <c r="H630" i="1"/>
  <c r="G630" i="1"/>
  <c r="G285" i="1"/>
  <c r="D286" i="1"/>
  <c r="F290" i="4"/>
  <c r="H408" i="1" l="1"/>
  <c r="F415" i="4"/>
  <c r="G286" i="1"/>
  <c r="H286" i="1"/>
  <c r="H18" i="3"/>
  <c r="F645" i="4"/>
  <c r="C639" i="1"/>
  <c r="H633" i="1"/>
  <c r="E642" i="4"/>
  <c r="F642" i="4" s="1"/>
  <c r="D634" i="1"/>
  <c r="H634" i="1" s="1"/>
  <c r="D646" i="4"/>
  <c r="C636" i="1"/>
  <c r="E641" i="4"/>
  <c r="G410" i="1"/>
  <c r="H410" i="1"/>
  <c r="M3" i="9"/>
  <c r="I8" i="3"/>
  <c r="G634" i="1" l="1"/>
  <c r="E645" i="4"/>
  <c r="D635" i="1"/>
  <c r="H19" i="3"/>
  <c r="C640" i="1"/>
  <c r="E646" i="4"/>
  <c r="D636" i="1"/>
  <c r="H636" i="1" s="1"/>
  <c r="G636" i="1" l="1"/>
  <c r="H635" i="1"/>
  <c r="G635" i="1"/>
  <c r="I19" i="3"/>
  <c r="D640" i="1"/>
  <c r="F646" i="4"/>
  <c r="I18" i="3"/>
  <c r="D639" i="1"/>
  <c r="G276" i="9"/>
  <c r="E276" i="9" s="1"/>
  <c r="B276" i="9" s="1"/>
  <c r="H7" i="3" l="1"/>
  <c r="G640" i="1"/>
  <c r="J3" i="9"/>
  <c r="G639" i="1"/>
  <c r="H639" i="1"/>
  <c r="H640" i="1"/>
  <c r="H274" i="9" l="1"/>
  <c r="M272" i="9"/>
  <c r="L272" i="9"/>
  <c r="G274" i="9"/>
  <c r="H18" i="9"/>
  <c r="G18" i="9"/>
  <c r="J5" i="9"/>
  <c r="K6" i="9"/>
  <c r="I8" i="9"/>
  <c r="J9" i="9"/>
  <c r="K10" i="9"/>
  <c r="I12" i="9"/>
  <c r="J13" i="9"/>
  <c r="M15" i="9"/>
  <c r="L16" i="9"/>
  <c r="I17" i="9"/>
  <c r="K5" i="9"/>
  <c r="I7" i="9"/>
  <c r="J8" i="9"/>
  <c r="K9" i="9"/>
  <c r="I11" i="9"/>
  <c r="J12" i="9"/>
  <c r="K13" i="9"/>
  <c r="L15" i="9"/>
  <c r="F15" i="9" s="1"/>
  <c r="M16" i="9"/>
  <c r="J17" i="9"/>
  <c r="I6" i="9"/>
  <c r="J7" i="9"/>
  <c r="K8" i="9"/>
  <c r="J11" i="9"/>
  <c r="K12" i="9"/>
  <c r="H15" i="9"/>
  <c r="G16" i="9"/>
  <c r="G17" i="9"/>
  <c r="I5" i="9"/>
  <c r="E5" i="9" s="1"/>
  <c r="J6" i="9"/>
  <c r="K7" i="9"/>
  <c r="I9" i="9"/>
  <c r="E9" i="9" s="1"/>
  <c r="B9" i="9" s="1"/>
  <c r="J10" i="9"/>
  <c r="E10" i="9" s="1"/>
  <c r="B10" i="9" s="1"/>
  <c r="K11" i="9"/>
  <c r="I13" i="9"/>
  <c r="E13" i="9" s="1"/>
  <c r="B13" i="9" s="1"/>
  <c r="G15" i="9"/>
  <c r="E15" i="9" s="1"/>
  <c r="H16" i="9"/>
  <c r="H17" i="9"/>
  <c r="F272" i="9" l="1"/>
  <c r="F20" i="9" s="1"/>
  <c r="E274" i="9"/>
  <c r="E20" i="9" s="1"/>
  <c r="I7" i="3" s="1"/>
  <c r="B15" i="9"/>
  <c r="E17" i="9"/>
  <c r="B17" i="9" s="1"/>
  <c r="E7" i="9"/>
  <c r="B7" i="9" s="1"/>
  <c r="E12" i="9"/>
  <c r="B12" i="9" s="1"/>
  <c r="E18" i="9"/>
  <c r="B18" i="9" s="1"/>
  <c r="B274" i="9"/>
  <c r="B5" i="9"/>
  <c r="E16" i="9"/>
  <c r="E6" i="9"/>
  <c r="B6" i="9" s="1"/>
  <c r="E11" i="9"/>
  <c r="B11" i="9" s="1"/>
  <c r="F16" i="9"/>
  <c r="F14" i="9" s="1"/>
  <c r="E8" i="9"/>
  <c r="B8" i="9" s="1"/>
  <c r="B272" i="9"/>
  <c r="F3" i="9" l="1"/>
  <c r="B16" i="9"/>
  <c r="E14" i="9"/>
  <c r="E4" i="9"/>
  <c r="E3" i="9" l="1"/>
</calcChain>
</file>

<file path=xl/sharedStrings.xml><?xml version="1.0" encoding="utf-8"?>
<sst xmlns="http://schemas.openxmlformats.org/spreadsheetml/2006/main" count="4362" uniqueCount="3423">
  <si>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</si>
  <si>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</si>
  <si>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</si>
  <si>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</si>
  <si>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</si>
  <si>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</si>
  <si>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</si>
  <si>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</si>
  <si>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</si>
  <si>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</si>
  <si>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</si>
  <si>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</si>
  <si>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</si>
  <si>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</si>
  <si>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</si>
  <si>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</si>
  <si>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</si>
  <si>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</si>
  <si>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</si>
  <si>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</si>
  <si>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</si>
  <si>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</si>
  <si>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</si>
  <si>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</si>
  <si>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</si>
  <si>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</si>
  <si>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</si>
  <si>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</si>
  <si>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</si>
  <si>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</si>
  <si>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</si>
  <si>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SVEUČILIŠTE U SPLITU , KATOLIČKI BOGOSLOVNI FAKULTET</t>
  </si>
  <si>
    <t>BILANCA</t>
  </si>
  <si>
    <t>RAS funkcijski</t>
  </si>
  <si>
    <t>Razina:</t>
  </si>
  <si>
    <t>11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</si>
  <si>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</si>
  <si>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</si>
  <si>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</si>
  <si>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</si>
  <si>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</si>
  <si>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</si>
  <si>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</si>
  <si>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</si>
  <si>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</si>
  <si>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</si>
  <si>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</si>
  <si>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</si>
  <si>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</si>
  <si>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23368 - SVEUČILIŠTE U SPLITU , KATOLIČKI BOGOSLOVNI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</si>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</sst>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1262092.9200000002</v>
      </c>
      <c r="D2" s="6">
        <f>'PR-RAS'!E6</f>
        <v>1479229.6199999999</v>
      </c>
      <c r="E2" s="6">
        <v>0</v>
      </c>
      <c r="F2" s="6">
        <v>0</v>
      </c>
      <c r="G2" s="7">
        <f t="shared" ref="G2:G264" si="0">(B2/1000)*(C2*1+D2*2)</f>
        <v>4220.5521600000002</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63529.119999999995</v>
      </c>
      <c r="D46" s="1">
        <f>'PR-RAS'!E50</f>
        <v>59949.36</v>
      </c>
      <c r="E46" s="1">
        <v>0</v>
      </c>
      <c r="F46" s="1">
        <v>0</v>
      </c>
      <c r="G46" s="2">
        <f t="shared" si="0"/>
        <v>8254.2528000000002</v>
      </c>
      <c r="H46" s="2">
        <f t="shared" si="1"/>
        <v>0.47999999999592546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19908.419999999998</v>
      </c>
      <c r="D64" s="1">
        <f>'PR-RAS'!E68</f>
        <v>0</v>
      </c>
      <c r="E64" s="1">
        <v>0</v>
      </c>
      <c r="F64" s="1">
        <v>0</v>
      </c>
      <c r="G64" s="2">
        <f t="shared" si="0"/>
        <v>1254.23046</v>
      </c>
      <c r="H64" s="2">
        <f t="shared" si="1"/>
        <v>0.41999999999825377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19908.419999999998</v>
      </c>
      <c r="D66" s="1">
        <f>'PR-RAS'!E70</f>
        <v>0</v>
      </c>
      <c r="E66" s="1">
        <v>0</v>
      </c>
      <c r="F66" s="1">
        <v>0</v>
      </c>
      <c r="G66" s="2">
        <f t="shared" si="0"/>
        <v>1294.0473</v>
      </c>
      <c r="H66" s="2">
        <f t="shared" si="1"/>
        <v>0.41999999999825377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397.2</v>
      </c>
      <c r="D70" s="1">
        <f>'PR-RAS'!E74</f>
        <v>0</v>
      </c>
      <c r="E70" s="1">
        <v>0</v>
      </c>
      <c r="F70" s="1">
        <v>0</v>
      </c>
      <c r="G70" s="2">
        <f t="shared" si="0"/>
        <v>27.4068</v>
      </c>
      <c r="H70" s="2">
        <f t="shared" si="1"/>
        <v>0.19999999999998863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397.2</v>
      </c>
      <c r="D71" s="1">
        <f>'PR-RAS'!E75</f>
        <v>0</v>
      </c>
      <c r="E71" s="1">
        <v>0</v>
      </c>
      <c r="F71" s="1">
        <v>0</v>
      </c>
      <c r="G71" s="2">
        <f t="shared" si="0"/>
        <v>27.804000000000002</v>
      </c>
      <c r="H71" s="2">
        <f t="shared" si="1"/>
        <v>0.19999999999998863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43223.5</v>
      </c>
      <c r="D73" s="1">
        <f>'PR-RAS'!E77</f>
        <v>59949.36</v>
      </c>
      <c r="E73" s="1">
        <v>0</v>
      </c>
      <c r="F73" s="1">
        <v>0</v>
      </c>
      <c r="G73" s="2">
        <f t="shared" si="0"/>
        <v>11744.79984</v>
      </c>
      <c r="H73" s="2">
        <f t="shared" si="1"/>
        <v>0.86000000000058208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21969.66</v>
      </c>
      <c r="D74" s="1">
        <f>'PR-RAS'!E78</f>
        <v>50778.36</v>
      </c>
      <c r="E74" s="1">
        <v>0</v>
      </c>
      <c r="F74" s="1">
        <v>0</v>
      </c>
      <c r="G74" s="2">
        <f t="shared" si="0"/>
        <v>9017.4257400000006</v>
      </c>
      <c r="H74" s="2">
        <f t="shared" si="1"/>
        <v>0.7000000000007276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1990.84</v>
      </c>
      <c r="D75" s="1">
        <f>'PR-RAS'!E79</f>
        <v>0</v>
      </c>
      <c r="E75" s="1">
        <v>0</v>
      </c>
      <c r="F75" s="1">
        <v>0</v>
      </c>
      <c r="G75" s="2">
        <f t="shared" si="0"/>
        <v>147.32216</v>
      </c>
      <c r="H75" s="2">
        <f t="shared" si="1"/>
        <v>0.16000000000008185</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19263</v>
      </c>
      <c r="D76" s="1">
        <f>'PR-RAS'!E80</f>
        <v>9171</v>
      </c>
      <c r="E76" s="1">
        <v>0</v>
      </c>
      <c r="F76" s="1">
        <v>0</v>
      </c>
      <c r="G76" s="2">
        <f t="shared" si="0"/>
        <v>2820.375</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0.08</v>
      </c>
      <c r="D78" s="1">
        <f>'PR-RAS'!E82</f>
        <v>0</v>
      </c>
      <c r="E78" s="1">
        <v>0</v>
      </c>
      <c r="F78" s="1">
        <v>0</v>
      </c>
      <c r="G78" s="2">
        <f t="shared" si="0"/>
        <v>6.1599999999999997E-3</v>
      </c>
      <c r="H78" s="2">
        <f t="shared" si="1"/>
        <v>0.08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0.08</v>
      </c>
      <c r="D79" s="1">
        <f>'PR-RAS'!E83</f>
        <v>0</v>
      </c>
      <c r="E79" s="1">
        <v>0</v>
      </c>
      <c r="F79" s="1">
        <v>0</v>
      </c>
      <c r="G79" s="2">
        <f t="shared" si="0"/>
        <v>6.2399999999999999E-3</v>
      </c>
      <c r="H79" s="2">
        <f t="shared" si="1"/>
        <v>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0.08</v>
      </c>
      <c r="D81" s="1">
        <f>'PR-RAS'!E85</f>
        <v>0</v>
      </c>
      <c r="E81" s="1">
        <v>0</v>
      </c>
      <c r="F81" s="1">
        <v>0</v>
      </c>
      <c r="G81" s="2">
        <f t="shared" si="0"/>
        <v>6.4000000000000003E-3</v>
      </c>
      <c r="H81" s="2">
        <f t="shared" si="1"/>
        <v>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26586.89</v>
      </c>
      <c r="D102" s="1">
        <f>'PR-RAS'!E106</f>
        <v>11897.48</v>
      </c>
      <c r="E102" s="1">
        <v>0</v>
      </c>
      <c r="F102" s="1">
        <v>0</v>
      </c>
      <c r="G102" s="2">
        <f t="shared" si="0"/>
        <v>5088.5668500000002</v>
      </c>
      <c r="H102" s="2">
        <f t="shared" si="1"/>
        <v>0.59000000000014552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26586.89</v>
      </c>
      <c r="D108" s="1">
        <f>'PR-RAS'!E112</f>
        <v>11897.48</v>
      </c>
      <c r="E108" s="1">
        <v>0</v>
      </c>
      <c r="F108" s="1">
        <v>0</v>
      </c>
      <c r="G108" s="2">
        <f t="shared" si="0"/>
        <v>5390.8579499999996</v>
      </c>
      <c r="H108" s="2">
        <f t="shared" si="1"/>
        <v>0.59000000000014552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26586.89</v>
      </c>
      <c r="D113" s="1">
        <f>'PR-RAS'!E117</f>
        <v>11897.48</v>
      </c>
      <c r="E113" s="1">
        <v>0</v>
      </c>
      <c r="F113" s="1">
        <v>0</v>
      </c>
      <c r="G113" s="2">
        <f t="shared" si="0"/>
        <v>5642.7672000000002</v>
      </c>
      <c r="H113" s="2">
        <f t="shared" si="1"/>
        <v>0.59000000000014552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7643.95</v>
      </c>
      <c r="D120" s="1">
        <f>'PR-RAS'!E124</f>
        <v>109382.34</v>
      </c>
      <c r="E120" s="1">
        <v>0</v>
      </c>
      <c r="F120" s="1">
        <v>0</v>
      </c>
      <c r="G120" s="2">
        <f t="shared" si="0"/>
        <v>26942.626970000001</v>
      </c>
      <c r="H120" s="2">
        <f t="shared" si="1"/>
        <v>0.38999999999668944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2843.95</v>
      </c>
      <c r="D121" s="1">
        <f>'PR-RAS'!E125</f>
        <v>12701.3</v>
      </c>
      <c r="E121" s="1">
        <v>0</v>
      </c>
      <c r="F121" s="1">
        <v>0</v>
      </c>
      <c r="G121" s="2">
        <f t="shared" si="0"/>
        <v>3389.5859999999998</v>
      </c>
      <c r="H121" s="2">
        <f t="shared" si="1"/>
        <v>0.3499999999994543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2843.95</v>
      </c>
      <c r="D123" s="1">
        <f>'PR-RAS'!E127</f>
        <v>12701.3</v>
      </c>
      <c r="E123" s="1">
        <v>0</v>
      </c>
      <c r="F123" s="1">
        <v>0</v>
      </c>
      <c r="G123" s="2">
        <f t="shared" si="0"/>
        <v>3446.0790999999999</v>
      </c>
      <c r="H123" s="2">
        <f t="shared" si="1"/>
        <v>0.3499999999994543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4800</v>
      </c>
      <c r="D124" s="1">
        <f>'PR-RAS'!E128</f>
        <v>96681.04</v>
      </c>
      <c r="E124" s="1">
        <v>0</v>
      </c>
      <c r="F124" s="1">
        <v>0</v>
      </c>
      <c r="G124" s="2">
        <f t="shared" si="0"/>
        <v>24373.935839999998</v>
      </c>
      <c r="H124" s="2">
        <f t="shared" si="1"/>
        <v>3.9999999993597157E-2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4800</v>
      </c>
      <c r="D125" s="1">
        <f>'PR-RAS'!E129</f>
        <v>86681.04</v>
      </c>
      <c r="E125" s="1">
        <v>0</v>
      </c>
      <c r="F125" s="1">
        <v>0</v>
      </c>
      <c r="G125" s="2">
        <f t="shared" si="0"/>
        <v>22092.097919999997</v>
      </c>
      <c r="H125" s="2">
        <f t="shared" si="1"/>
        <v>3.9999999993597157E-2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10000</v>
      </c>
      <c r="E126" s="1">
        <v>0</v>
      </c>
      <c r="F126" s="1">
        <v>0</v>
      </c>
      <c r="G126" s="2">
        <f t="shared" si="0"/>
        <v>2500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1164233.33</v>
      </c>
      <c r="D129" s="1">
        <f>'PR-RAS'!E133</f>
        <v>1298000.44</v>
      </c>
      <c r="E129" s="1">
        <v>0</v>
      </c>
      <c r="F129" s="1">
        <v>0</v>
      </c>
      <c r="G129" s="2">
        <f t="shared" si="0"/>
        <v>481309.97888000001</v>
      </c>
      <c r="H129" s="2">
        <f t="shared" si="1"/>
        <v>0.77000000001862645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1164233.33</v>
      </c>
      <c r="D130" s="1">
        <f>'PR-RAS'!E134</f>
        <v>1298000.44</v>
      </c>
      <c r="E130" s="1">
        <v>0</v>
      </c>
      <c r="F130" s="1">
        <v>0</v>
      </c>
      <c r="G130" s="2">
        <f t="shared" si="0"/>
        <v>485070.21309000003</v>
      </c>
      <c r="H130" s="2">
        <f t="shared" si="1"/>
        <v>0.77000000001862645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1164233.33</v>
      </c>
      <c r="D131" s="1">
        <f>'PR-RAS'!E135</f>
        <v>1298000.44</v>
      </c>
      <c r="E131" s="1">
        <v>0</v>
      </c>
      <c r="F131" s="1">
        <v>0</v>
      </c>
      <c r="G131" s="2">
        <f t="shared" si="0"/>
        <v>488830.4473</v>
      </c>
      <c r="H131" s="2">
        <f t="shared" si="1"/>
        <v>0.77000000001862645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99.55</v>
      </c>
      <c r="D135" s="1">
        <f>'PR-RAS'!E139</f>
        <v>0</v>
      </c>
      <c r="E135" s="1">
        <v>0</v>
      </c>
      <c r="F135" s="1">
        <v>0</v>
      </c>
      <c r="G135" s="2">
        <f t="shared" si="0"/>
        <v>13.339700000000001</v>
      </c>
      <c r="H135" s="2">
        <f t="shared" si="1"/>
        <v>0.45000000000000284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99.55</v>
      </c>
      <c r="D136" s="1">
        <f>'PR-RAS'!E140</f>
        <v>0</v>
      </c>
      <c r="E136" s="1">
        <v>0</v>
      </c>
      <c r="F136" s="1">
        <v>0</v>
      </c>
      <c r="G136" s="2">
        <f t="shared" si="0"/>
        <v>13.439250000000001</v>
      </c>
      <c r="H136" s="2">
        <f t="shared" si="1"/>
        <v>0.45000000000000284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99.55</v>
      </c>
      <c r="D145" s="1">
        <f>'PR-RAS'!E149</f>
        <v>0</v>
      </c>
      <c r="E145" s="1">
        <v>0</v>
      </c>
      <c r="F145" s="1">
        <v>0</v>
      </c>
      <c r="G145" s="2">
        <f t="shared" si="0"/>
        <v>14.335199999999999</v>
      </c>
      <c r="H145" s="2">
        <f t="shared" si="1"/>
        <v>0.45000000000000284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1258855.98</v>
      </c>
      <c r="D147" s="1">
        <f>'PR-RAS'!E151</f>
        <v>1440976.99</v>
      </c>
      <c r="E147" s="1">
        <v>0</v>
      </c>
      <c r="F147" s="1">
        <v>0</v>
      </c>
      <c r="G147" s="2">
        <f t="shared" si="0"/>
        <v>604558.25416000001</v>
      </c>
      <c r="H147" s="2">
        <f t="shared" si="1"/>
        <v>3.0000000027939677E-2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1132825.49</v>
      </c>
      <c r="D148" s="1">
        <f>'PR-RAS'!E152</f>
        <v>1293919.1099999999</v>
      </c>
      <c r="E148" s="1">
        <v>0</v>
      </c>
      <c r="F148" s="1">
        <v>0</v>
      </c>
      <c r="G148" s="2">
        <f t="shared" si="0"/>
        <v>546937.56536999997</v>
      </c>
      <c r="H148" s="2">
        <f t="shared" si="1"/>
        <v>0.59999999986030161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959656.48</v>
      </c>
      <c r="D149" s="1">
        <f>'PR-RAS'!E153</f>
        <v>1092592.8400000001</v>
      </c>
      <c r="E149" s="1">
        <v>0</v>
      </c>
      <c r="F149" s="1">
        <v>0</v>
      </c>
      <c r="G149" s="2">
        <f t="shared" si="0"/>
        <v>465436.63968000002</v>
      </c>
      <c r="H149" s="2">
        <f t="shared" si="1"/>
        <v>0.63999999989755452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959656.48</v>
      </c>
      <c r="D150" s="1">
        <f>'PR-RAS'!E154</f>
        <v>1092592.8400000001</v>
      </c>
      <c r="E150" s="1">
        <v>0</v>
      </c>
      <c r="F150" s="1">
        <v>0</v>
      </c>
      <c r="G150" s="2">
        <f t="shared" si="0"/>
        <v>468581.48184000002</v>
      </c>
      <c r="H150" s="2">
        <f t="shared" si="1"/>
        <v>0.63999999989755452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14791.79</v>
      </c>
      <c r="D154" s="1">
        <f>'PR-RAS'!E158</f>
        <v>21056.400000000001</v>
      </c>
      <c r="E154" s="1">
        <v>0</v>
      </c>
      <c r="F154" s="1">
        <v>0</v>
      </c>
      <c r="G154" s="2">
        <f t="shared" si="0"/>
        <v>8706.4022700000005</v>
      </c>
      <c r="H154" s="2">
        <f t="shared" si="1"/>
        <v>0.61000000000058208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158377.22</v>
      </c>
      <c r="D155" s="1">
        <f>'PR-RAS'!E159</f>
        <v>180269.87</v>
      </c>
      <c r="E155" s="1">
        <v>0</v>
      </c>
      <c r="F155" s="1">
        <v>0</v>
      </c>
      <c r="G155" s="2">
        <f t="shared" si="0"/>
        <v>79913.211839999989</v>
      </c>
      <c r="H155" s="2">
        <f t="shared" si="1"/>
        <v>0.35000000000582077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158377.22</v>
      </c>
      <c r="D157" s="1">
        <f>'PR-RAS'!E161</f>
        <v>180269.87</v>
      </c>
      <c r="E157" s="1">
        <v>0</v>
      </c>
      <c r="F157" s="1">
        <v>0</v>
      </c>
      <c r="G157" s="2">
        <f t="shared" si="0"/>
        <v>80951.045759999994</v>
      </c>
      <c r="H157" s="2">
        <f t="shared" si="1"/>
        <v>0.35000000000582077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114619.32</v>
      </c>
      <c r="D159" s="1">
        <f>'PR-RAS'!E163</f>
        <v>143971.56999999998</v>
      </c>
      <c r="E159" s="1">
        <v>0</v>
      </c>
      <c r="F159" s="1">
        <v>0</v>
      </c>
      <c r="G159" s="2">
        <f t="shared" si="0"/>
        <v>63604.868679999992</v>
      </c>
      <c r="H159" s="2">
        <f t="shared" si="1"/>
        <v>0.75000000002910383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31041.26</v>
      </c>
      <c r="D160" s="1">
        <f>'PR-RAS'!E164</f>
        <v>37423.19</v>
      </c>
      <c r="E160" s="1">
        <v>0</v>
      </c>
      <c r="F160" s="1">
        <v>0</v>
      </c>
      <c r="G160" s="2">
        <f t="shared" si="0"/>
        <v>16836.134760000001</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17838.509999999998</v>
      </c>
      <c r="D161" s="1">
        <f>'PR-RAS'!E165</f>
        <v>11065.82</v>
      </c>
      <c r="E161" s="1">
        <v>0</v>
      </c>
      <c r="F161" s="1">
        <v>0</v>
      </c>
      <c r="G161" s="2">
        <f t="shared" si="0"/>
        <v>6395.2239999999993</v>
      </c>
      <c r="H161" s="2">
        <f t="shared" si="1"/>
        <v>0.67000000000189175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12774</v>
      </c>
      <c r="D162" s="1">
        <f>'PR-RAS'!E166</f>
        <v>24623.95</v>
      </c>
      <c r="E162" s="1">
        <v>0</v>
      </c>
      <c r="F162" s="1">
        <v>0</v>
      </c>
      <c r="G162" s="2">
        <f t="shared" si="0"/>
        <v>9985.5259000000005</v>
      </c>
      <c r="H162" s="2">
        <f t="shared" si="1"/>
        <v>4.9999999999272404E-2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428.75</v>
      </c>
      <c r="D163" s="1">
        <f>'PR-RAS'!E167</f>
        <v>1437.5</v>
      </c>
      <c r="E163" s="1">
        <v>0</v>
      </c>
      <c r="F163" s="1">
        <v>0</v>
      </c>
      <c r="G163" s="2">
        <f t="shared" si="0"/>
        <v>535.20749999999998</v>
      </c>
      <c r="H163" s="2">
        <f t="shared" si="1"/>
        <v>0.75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295.92</v>
      </c>
      <c r="E164" s="1">
        <v>0</v>
      </c>
      <c r="F164" s="1">
        <v>0</v>
      </c>
      <c r="G164" s="2">
        <f t="shared" si="0"/>
        <v>96.469920000000002</v>
      </c>
      <c r="H164" s="2">
        <f t="shared" si="1"/>
        <v>7.9999999999984084E-2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12061.41</v>
      </c>
      <c r="D165" s="1">
        <f>'PR-RAS'!E169</f>
        <v>20175.609999999997</v>
      </c>
      <c r="E165" s="1">
        <v>0</v>
      </c>
      <c r="F165" s="1">
        <v>0</v>
      </c>
      <c r="G165" s="2">
        <f t="shared" si="0"/>
        <v>8595.6713199999995</v>
      </c>
      <c r="H165" s="2">
        <f t="shared" si="1"/>
        <v>0.80000000000291038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8643.76</v>
      </c>
      <c r="D166" s="1">
        <f>'PR-RAS'!E170</f>
        <v>13277.31</v>
      </c>
      <c r="E166" s="1">
        <v>0</v>
      </c>
      <c r="F166" s="1">
        <v>0</v>
      </c>
      <c r="G166" s="2">
        <f t="shared" si="0"/>
        <v>5807.7326999999996</v>
      </c>
      <c r="H166" s="2">
        <f t="shared" si="1"/>
        <v>0.5499999999992724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3360.51</v>
      </c>
      <c r="D168" s="1">
        <f>'PR-RAS'!E172</f>
        <v>2198.6999999999998</v>
      </c>
      <c r="E168" s="1">
        <v>0</v>
      </c>
      <c r="F168" s="1">
        <v>0</v>
      </c>
      <c r="G168" s="2">
        <f t="shared" si="0"/>
        <v>1295.57097</v>
      </c>
      <c r="H168" s="2">
        <f t="shared" si="1"/>
        <v>0.78999999999996362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3972.6</v>
      </c>
      <c r="E169" s="1">
        <v>0</v>
      </c>
      <c r="F169" s="1">
        <v>0</v>
      </c>
      <c r="G169" s="2">
        <f t="shared" si="0"/>
        <v>1334.7936</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57.14</v>
      </c>
      <c r="D170" s="1">
        <f>'PR-RAS'!E174</f>
        <v>0</v>
      </c>
      <c r="E170" s="1">
        <v>0</v>
      </c>
      <c r="F170" s="1">
        <v>0</v>
      </c>
      <c r="G170" s="2">
        <f t="shared" si="0"/>
        <v>9.6566600000000005</v>
      </c>
      <c r="H170" s="2">
        <f t="shared" si="1"/>
        <v>0.14000000000000057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727</v>
      </c>
      <c r="E171" s="1">
        <v>0</v>
      </c>
      <c r="F171" s="1">
        <v>0</v>
      </c>
      <c r="G171" s="2">
        <f t="shared" si="0"/>
        <v>247.18</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59902.75</v>
      </c>
      <c r="D173" s="1">
        <f>'PR-RAS'!E177</f>
        <v>72537.079999999987</v>
      </c>
      <c r="E173" s="1">
        <v>0</v>
      </c>
      <c r="F173" s="1">
        <v>0</v>
      </c>
      <c r="G173" s="2">
        <f t="shared" si="0"/>
        <v>35256.028519999993</v>
      </c>
      <c r="H173" s="2">
        <f t="shared" si="1"/>
        <v>0.32999999998719431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4951.67</v>
      </c>
      <c r="D174" s="1">
        <f>'PR-RAS'!E178</f>
        <v>3692.4</v>
      </c>
      <c r="E174" s="1">
        <v>0</v>
      </c>
      <c r="F174" s="1">
        <v>0</v>
      </c>
      <c r="G174" s="2">
        <f t="shared" si="0"/>
        <v>2134.2093100000002</v>
      </c>
      <c r="H174" s="2">
        <f t="shared" si="1"/>
        <v>0.73000000000001819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443.75</v>
      </c>
      <c r="D175" s="1">
        <f>'PR-RAS'!E179</f>
        <v>257.37</v>
      </c>
      <c r="E175" s="1">
        <v>0</v>
      </c>
      <c r="F175" s="1">
        <v>0</v>
      </c>
      <c r="G175" s="2">
        <f t="shared" si="0"/>
        <v>166.77725999999998</v>
      </c>
      <c r="H175" s="2">
        <f t="shared" si="1"/>
        <v>0.62000000000000455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1282.75</v>
      </c>
      <c r="D176" s="1">
        <f>'PR-RAS'!E180</f>
        <v>0</v>
      </c>
      <c r="E176" s="1">
        <v>0</v>
      </c>
      <c r="F176" s="1">
        <v>0</v>
      </c>
      <c r="G176" s="2">
        <f t="shared" si="0"/>
        <v>224.48124999999999</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1704.78</v>
      </c>
      <c r="D177" s="1">
        <f>'PR-RAS'!E181</f>
        <v>81.25</v>
      </c>
      <c r="E177" s="1">
        <v>0</v>
      </c>
      <c r="F177" s="1">
        <v>0</v>
      </c>
      <c r="G177" s="2">
        <f t="shared" si="0"/>
        <v>328.64127999999999</v>
      </c>
      <c r="H177" s="2">
        <f t="shared" si="1"/>
        <v>0.47000000000002728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8577.86</v>
      </c>
      <c r="D178" s="1">
        <f>'PR-RAS'!E182</f>
        <v>15933.38</v>
      </c>
      <c r="E178" s="1">
        <v>0</v>
      </c>
      <c r="F178" s="1">
        <v>0</v>
      </c>
      <c r="G178" s="2">
        <f t="shared" si="0"/>
        <v>7158.6977399999987</v>
      </c>
      <c r="H178" s="2">
        <f t="shared" si="1"/>
        <v>0.51999999999861757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22139.23</v>
      </c>
      <c r="D180" s="1">
        <f>'PR-RAS'!E184</f>
        <v>34946.39</v>
      </c>
      <c r="E180" s="1">
        <v>0</v>
      </c>
      <c r="F180" s="1">
        <v>0</v>
      </c>
      <c r="G180" s="2">
        <f t="shared" si="0"/>
        <v>16473.729789999998</v>
      </c>
      <c r="H180" s="2">
        <f t="shared" si="1"/>
        <v>0.61999999999898137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3402.66</v>
      </c>
      <c r="D181" s="1">
        <f>'PR-RAS'!E185</f>
        <v>4982.42</v>
      </c>
      <c r="E181" s="1">
        <v>0</v>
      </c>
      <c r="F181" s="1">
        <v>0</v>
      </c>
      <c r="G181" s="2">
        <f t="shared" si="0"/>
        <v>2406.15</v>
      </c>
      <c r="H181" s="2">
        <f t="shared" si="1"/>
        <v>0.76000000000021828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17400.05</v>
      </c>
      <c r="D182" s="1">
        <f>'PR-RAS'!E186</f>
        <v>12643.87</v>
      </c>
      <c r="E182" s="1">
        <v>0</v>
      </c>
      <c r="F182" s="1">
        <v>0</v>
      </c>
      <c r="G182" s="2">
        <f t="shared" si="0"/>
        <v>7726.48999</v>
      </c>
      <c r="H182" s="2">
        <f t="shared" si="1"/>
        <v>0.17999999999847205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2664.61</v>
      </c>
      <c r="D183" s="1">
        <f>'PR-RAS'!E187</f>
        <v>0</v>
      </c>
      <c r="E183" s="1">
        <v>0</v>
      </c>
      <c r="F183" s="1">
        <v>0</v>
      </c>
      <c r="G183" s="2">
        <f t="shared" si="0"/>
        <v>484.95902000000001</v>
      </c>
      <c r="H183" s="2">
        <f t="shared" si="1"/>
        <v>0.38999999999987267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8949.2900000000009</v>
      </c>
      <c r="D184" s="1">
        <f>'PR-RAS'!E188</f>
        <v>13835.69</v>
      </c>
      <c r="E184" s="1">
        <v>0</v>
      </c>
      <c r="F184" s="1">
        <v>0</v>
      </c>
      <c r="G184" s="2">
        <f t="shared" si="0"/>
        <v>6701.5826099999995</v>
      </c>
      <c r="H184" s="2">
        <f t="shared" si="1"/>
        <v>0.6000000000003638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6047.81</v>
      </c>
      <c r="D187" s="1">
        <f>'PR-RAS'!E191</f>
        <v>12605.08</v>
      </c>
      <c r="E187" s="1">
        <v>0</v>
      </c>
      <c r="F187" s="1">
        <v>0</v>
      </c>
      <c r="G187" s="2">
        <f t="shared" si="0"/>
        <v>5813.9824200000003</v>
      </c>
      <c r="H187" s="2">
        <f t="shared" si="1"/>
        <v>0.26999999999952706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2421.86</v>
      </c>
      <c r="D189" s="1">
        <f>'PR-RAS'!E193</f>
        <v>1230.6099999999999</v>
      </c>
      <c r="E189" s="1">
        <v>0</v>
      </c>
      <c r="F189" s="1">
        <v>0</v>
      </c>
      <c r="G189" s="2">
        <f t="shared" si="0"/>
        <v>918.01904000000002</v>
      </c>
      <c r="H189" s="2">
        <f t="shared" si="1"/>
        <v>0.52999999999997272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479.62</v>
      </c>
      <c r="D191" s="1">
        <f>'PR-RAS'!E195</f>
        <v>0</v>
      </c>
      <c r="E191" s="1">
        <v>0</v>
      </c>
      <c r="F191" s="1">
        <v>0</v>
      </c>
      <c r="G191" s="2">
        <f t="shared" si="0"/>
        <v>91.127800000000008</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306.52</v>
      </c>
      <c r="D192" s="1">
        <f>'PR-RAS'!E196</f>
        <v>474.7</v>
      </c>
      <c r="E192" s="1">
        <v>0</v>
      </c>
      <c r="F192" s="1">
        <v>0</v>
      </c>
      <c r="G192" s="2">
        <f t="shared" si="0"/>
        <v>239.88072000000003</v>
      </c>
      <c r="H192" s="2">
        <f t="shared" si="1"/>
        <v>0.78000000000002956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306.52</v>
      </c>
      <c r="D206" s="1">
        <f>'PR-RAS'!E210</f>
        <v>474.7</v>
      </c>
      <c r="E206" s="1">
        <v>0</v>
      </c>
      <c r="F206" s="1">
        <v>0</v>
      </c>
      <c r="G206" s="2">
        <f t="shared" si="0"/>
        <v>257.46359999999999</v>
      </c>
      <c r="H206" s="2">
        <f t="shared" si="1"/>
        <v>0.78000000000002956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305.88</v>
      </c>
      <c r="D207" s="1">
        <f>'PR-RAS'!E211</f>
        <v>471.62</v>
      </c>
      <c r="E207" s="1">
        <v>0</v>
      </c>
      <c r="F207" s="1">
        <v>0</v>
      </c>
      <c r="G207" s="2">
        <f t="shared" si="0"/>
        <v>257.31871999999998</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0.64</v>
      </c>
      <c r="D209" s="1">
        <f>'PR-RAS'!E213</f>
        <v>3.08</v>
      </c>
      <c r="E209" s="1">
        <v>0</v>
      </c>
      <c r="F209" s="1">
        <v>0</v>
      </c>
      <c r="G209" s="2">
        <f t="shared" si="0"/>
        <v>1.4143999999999999</v>
      </c>
      <c r="H209" s="2">
        <f t="shared" si="1"/>
        <v>0.44000000000000006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11104.65</v>
      </c>
      <c r="D259" s="1">
        <f>'PR-RAS'!E263</f>
        <v>2611.61</v>
      </c>
      <c r="E259" s="1">
        <v>0</v>
      </c>
      <c r="F259" s="1">
        <v>0</v>
      </c>
      <c r="G259" s="2">
        <f t="shared" si="0"/>
        <v>4212.5904599999994</v>
      </c>
      <c r="H259" s="2">
        <f t="shared" si="1"/>
        <v>0.74000000000023647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106.17</v>
      </c>
      <c r="D260" s="1">
        <f>'PR-RAS'!E264</f>
        <v>2111.61</v>
      </c>
      <c r="E260" s="1">
        <v>0</v>
      </c>
      <c r="F260" s="1">
        <v>0</v>
      </c>
      <c r="G260" s="2">
        <f t="shared" si="0"/>
        <v>1121.3120100000001</v>
      </c>
      <c r="H260" s="2">
        <f t="shared" si="1"/>
        <v>0.55999999999987438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106.17</v>
      </c>
      <c r="D261" s="1">
        <f>'PR-RAS'!E265</f>
        <v>2111.61</v>
      </c>
      <c r="E261" s="1">
        <v>0</v>
      </c>
      <c r="F261" s="1">
        <v>0</v>
      </c>
      <c r="G261" s="2">
        <f t="shared" si="0"/>
        <v>1125.6414000000002</v>
      </c>
      <c r="H261" s="2">
        <f t="shared" si="1"/>
        <v>0.55999999999987438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10998.48</v>
      </c>
      <c r="D269" s="1">
        <f>'PR-RAS'!E273</f>
        <v>500</v>
      </c>
      <c r="E269" s="1">
        <v>0</v>
      </c>
      <c r="F269" s="1">
        <v>0</v>
      </c>
      <c r="G269" s="2">
        <f t="shared" si="8"/>
        <v>3215.5926400000003</v>
      </c>
      <c r="H269" s="2">
        <f t="shared" si="9"/>
        <v>0.47999999999956344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10000</v>
      </c>
      <c r="D270" s="1">
        <f>'PR-RAS'!E274</f>
        <v>0</v>
      </c>
      <c r="E270" s="1">
        <v>0</v>
      </c>
      <c r="F270" s="1">
        <v>0</v>
      </c>
      <c r="G270" s="2">
        <f t="shared" si="8"/>
        <v>2690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998.48</v>
      </c>
      <c r="D274" s="1">
        <f>'PR-RAS'!E278</f>
        <v>500</v>
      </c>
      <c r="E274" s="1">
        <v>0</v>
      </c>
      <c r="F274" s="1">
        <v>0</v>
      </c>
      <c r="G274" s="2">
        <f t="shared" si="8"/>
        <v>545.58504000000005</v>
      </c>
      <c r="H274" s="2">
        <f t="shared" si="9"/>
        <v>0.48000000000001819</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1258855.98</v>
      </c>
      <c r="D285" s="1">
        <f>'PR-RAS'!E289</f>
        <v>1440976.99</v>
      </c>
      <c r="E285" s="1">
        <v>0</v>
      </c>
      <c r="F285" s="1">
        <v>0</v>
      </c>
      <c r="G285" s="2">
        <f t="shared" si="8"/>
        <v>1175990.0286399999</v>
      </c>
      <c r="H285" s="2">
        <f t="shared" si="9"/>
        <v>3.0000000027939677E-2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3236.940000000177</v>
      </c>
      <c r="D286" s="1">
        <f>'PR-RAS'!E290</f>
        <v>38252.629999999888</v>
      </c>
      <c r="E286" s="1">
        <v>0</v>
      </c>
      <c r="F286" s="1">
        <v>0</v>
      </c>
      <c r="G286" s="2">
        <f t="shared" si="8"/>
        <v>22726.526999999984</v>
      </c>
      <c r="H286" s="2">
        <f t="shared" si="9"/>
        <v>0.42999999993480742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4093.25</v>
      </c>
      <c r="D345" s="1">
        <f>'PR-RAS'!E350</f>
        <v>64009.55</v>
      </c>
      <c r="E345" s="1">
        <v>0</v>
      </c>
      <c r="F345" s="1">
        <v>0</v>
      </c>
      <c r="G345" s="2">
        <f t="shared" si="8"/>
        <v>45446.648399999998</v>
      </c>
      <c r="H345" s="2">
        <f t="shared" si="9"/>
        <v>0.69999999999708962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4093.25</v>
      </c>
      <c r="D358" s="1">
        <f>'PR-RAS'!E363</f>
        <v>64009.55</v>
      </c>
      <c r="E358" s="1">
        <v>0</v>
      </c>
      <c r="F358" s="1">
        <v>0</v>
      </c>
      <c r="G358" s="2">
        <f t="shared" si="8"/>
        <v>47164.108950000002</v>
      </c>
      <c r="H358" s="2">
        <f t="shared" si="9"/>
        <v>0.69999999999708962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4055.66</v>
      </c>
      <c r="D364" s="1">
        <f>'PR-RAS'!E369</f>
        <v>56884.12</v>
      </c>
      <c r="E364" s="1">
        <v>0</v>
      </c>
      <c r="F364" s="1">
        <v>0</v>
      </c>
      <c r="G364" s="2">
        <f t="shared" si="8"/>
        <v>42770.075700000001</v>
      </c>
      <c r="H364" s="2">
        <f t="shared" si="9"/>
        <v>0.46000000000276486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2786.5</v>
      </c>
      <c r="D365" s="1">
        <f>'PR-RAS'!E370</f>
        <v>56884.12</v>
      </c>
      <c r="E365" s="1">
        <v>0</v>
      </c>
      <c r="F365" s="1">
        <v>0</v>
      </c>
      <c r="G365" s="2">
        <f t="shared" si="8"/>
        <v>42425.925360000001</v>
      </c>
      <c r="H365" s="2">
        <f t="shared" si="9"/>
        <v>0.62000000000261934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1269.1600000000001</v>
      </c>
      <c r="D367" s="1">
        <f>'PR-RAS'!E372</f>
        <v>0</v>
      </c>
      <c r="E367" s="1">
        <v>0</v>
      </c>
      <c r="F367" s="1">
        <v>0</v>
      </c>
      <c r="G367" s="2">
        <f t="shared" si="8"/>
        <v>464.51256000000001</v>
      </c>
      <c r="H367" s="2">
        <f t="shared" si="9"/>
        <v>0.16000000000008185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37.590000000000003</v>
      </c>
      <c r="D378" s="1">
        <f>'PR-RAS'!E383</f>
        <v>7125.43</v>
      </c>
      <c r="E378" s="1">
        <v>0</v>
      </c>
      <c r="F378" s="1">
        <v>0</v>
      </c>
      <c r="G378" s="2">
        <f t="shared" si="8"/>
        <v>5386.7456500000008</v>
      </c>
      <c r="H378" s="2">
        <f t="shared" si="9"/>
        <v>0.84000000000028763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37.590000000000003</v>
      </c>
      <c r="D379" s="1">
        <f>'PR-RAS'!E384</f>
        <v>7125.43</v>
      </c>
      <c r="E379" s="1">
        <v>0</v>
      </c>
      <c r="F379" s="1">
        <v>0</v>
      </c>
      <c r="G379" s="2">
        <f t="shared" si="8"/>
        <v>5401.0341000000008</v>
      </c>
      <c r="H379" s="2">
        <f t="shared" si="9"/>
        <v>0.84000000000028763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4093.25</v>
      </c>
      <c r="D403" s="1">
        <f>'PR-RAS'!E408</f>
        <v>64009.55</v>
      </c>
      <c r="E403" s="1">
        <v>0</v>
      </c>
      <c r="F403" s="1">
        <v>0</v>
      </c>
      <c r="G403" s="2">
        <f t="shared" si="8"/>
        <v>53109.164700000008</v>
      </c>
      <c r="H403" s="2">
        <f t="shared" si="9"/>
        <v>0.69999999999708962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1262092.9200000002</v>
      </c>
      <c r="D407" s="1">
        <f>'PR-RAS'!E412</f>
        <v>1479229.6199999999</v>
      </c>
      <c r="E407" s="1">
        <v>0</v>
      </c>
      <c r="F407" s="1">
        <v>0</v>
      </c>
      <c r="G407" s="2">
        <f t="shared" si="8"/>
        <v>1713544.1769600001</v>
      </c>
      <c r="H407" s="2">
        <f t="shared" si="9"/>
        <v>0.4599999999627471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1262949.23</v>
      </c>
      <c r="D408" s="1">
        <f>'PR-RAS'!E413</f>
        <v>1504986.54</v>
      </c>
      <c r="E408" s="1">
        <v>0</v>
      </c>
      <c r="F408" s="1">
        <v>0</v>
      </c>
      <c r="G408" s="2">
        <f t="shared" si="8"/>
        <v>1739079.38017</v>
      </c>
      <c r="H408" s="2">
        <f t="shared" si="9"/>
        <v>0.68999999994412065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856.30999999982305</v>
      </c>
      <c r="D410" s="1">
        <f>'PR-RAS'!E415</f>
        <v>25756.920000000158</v>
      </c>
      <c r="E410" s="1">
        <v>0</v>
      </c>
      <c r="F410" s="1">
        <v>0</v>
      </c>
      <c r="G410" s="2">
        <f t="shared" si="8"/>
        <v>21419.391350000056</v>
      </c>
      <c r="H410" s="2">
        <f t="shared" si="9"/>
        <v>0.38999999966472387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1262092.9200000002</v>
      </c>
      <c r="D633" s="1">
        <f>'PR-RAS'!E639</f>
        <v>1479229.6199999999</v>
      </c>
      <c r="E633" s="1">
        <v>0</v>
      </c>
      <c r="F633" s="1">
        <v>0</v>
      </c>
      <c r="G633" s="2">
        <f t="shared" si="10"/>
        <v>2667388.9651200003</v>
      </c>
      <c r="H633" s="2">
        <f t="shared" si="11"/>
        <v>0.4599999999627471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1262949.23</v>
      </c>
      <c r="D634" s="1">
        <f>'PR-RAS'!E640</f>
        <v>1504986.54</v>
      </c>
      <c r="E634" s="1">
        <v>0</v>
      </c>
      <c r="F634" s="1">
        <v>0</v>
      </c>
      <c r="G634" s="2">
        <f t="shared" si="10"/>
        <v>2704759.8222300005</v>
      </c>
      <c r="H634" s="2">
        <f t="shared" si="11"/>
        <v>0.68999999994412065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856.30999999982305</v>
      </c>
      <c r="D636" s="1">
        <f>'PR-RAS'!E642</f>
        <v>25756.920000000158</v>
      </c>
      <c r="E636" s="1">
        <v>0</v>
      </c>
      <c r="F636" s="1">
        <v>0</v>
      </c>
      <c r="G636" s="2">
        <f t="shared" si="10"/>
        <v>33255.04525000009</v>
      </c>
      <c r="H636" s="2">
        <f t="shared" si="11"/>
        <v>0.38999999966472387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856.30999999982305</v>
      </c>
      <c r="D640" s="1">
        <f>'PR-RAS'!E646</f>
        <v>25756.920000000158</v>
      </c>
      <c r="E640" s="1">
        <v>0</v>
      </c>
      <c r="F640" s="1">
        <v>0</v>
      </c>
      <c r="G640" s="2">
        <f t="shared" si="10"/>
        <v>33464.525850000093</v>
      </c>
      <c r="H640" s="2">
        <f t="shared" si="11"/>
        <v>0.38999999966472387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103877.35</v>
      </c>
      <c r="D642" s="1">
        <f>'PR-RAS'!E649</f>
        <v>137289.79</v>
      </c>
      <c r="E642" s="1">
        <v>0</v>
      </c>
      <c r="F642" s="1">
        <v>0</v>
      </c>
      <c r="G642" s="2">
        <f t="shared" si="10"/>
        <v>242590.89213000005</v>
      </c>
      <c r="H642" s="2">
        <f t="shared" si="11"/>
        <v>0.55999999999767169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137119.48000000001</v>
      </c>
      <c r="D643" s="1">
        <f>'PR-RAS'!E650</f>
        <v>171565.9</v>
      </c>
      <c r="E643" s="1">
        <v>0</v>
      </c>
      <c r="F643" s="1">
        <v>0</v>
      </c>
      <c r="G643" s="2">
        <f t="shared" si="10"/>
        <v>308321.32176000002</v>
      </c>
      <c r="H643" s="2">
        <f t="shared" si="11"/>
        <v>0.58000000001629815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129594.57</v>
      </c>
      <c r="D644" s="1">
        <f>'PR-RAS'!E651</f>
        <v>206333.17</v>
      </c>
      <c r="E644" s="1">
        <v>0</v>
      </c>
      <c r="F644" s="1">
        <v>0</v>
      </c>
      <c r="G644" s="2">
        <f t="shared" si="10"/>
        <v>348673.76513000001</v>
      </c>
      <c r="H644" s="2">
        <f t="shared" si="11"/>
        <v>0.60000000000582077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111402.26000000001</v>
      </c>
      <c r="D645" s="1">
        <f>'PR-RAS'!E652</f>
        <v>102522.51999999999</v>
      </c>
      <c r="E645" s="1">
        <v>0</v>
      </c>
      <c r="F645" s="1">
        <v>0</v>
      </c>
      <c r="G645" s="2">
        <f t="shared" si="10"/>
        <v>203792.0612</v>
      </c>
      <c r="H645" s="2">
        <f t="shared" si="11"/>
        <v>0.7400000000197906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50</v>
      </c>
      <c r="E647" s="1">
        <v>0</v>
      </c>
      <c r="F647" s="1">
        <v>0</v>
      </c>
      <c r="G647" s="2">
        <f t="shared" si="10"/>
        <v>98.192000000000007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48</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19908.419999999998</v>
      </c>
      <c r="D671" s="1">
        <f>'PR-RAS'!E678</f>
        <v>0</v>
      </c>
      <c r="E671" s="1">
        <v>0</v>
      </c>
      <c r="F671" s="1">
        <v>0</v>
      </c>
      <c r="G671" s="2">
        <f t="shared" si="10"/>
        <v>13338.6414</v>
      </c>
      <c r="H671" s="2">
        <f t="shared" si="11"/>
        <v>0.41999999999825377</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397.2</v>
      </c>
      <c r="D689" s="1">
        <f>'PR-RAS'!E696</f>
        <v>0</v>
      </c>
      <c r="E689" s="1">
        <v>0</v>
      </c>
      <c r="F689" s="1">
        <v>0</v>
      </c>
      <c r="G689" s="2">
        <f t="shared" si="10"/>
        <v>273.27359999999999</v>
      </c>
      <c r="H689" s="2">
        <f t="shared" si="11"/>
        <v>0.19999999999998863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23932.34</v>
      </c>
      <c r="D703" s="1">
        <f>'PR-RAS'!E710</f>
        <v>0</v>
      </c>
      <c r="E703" s="1">
        <v>0</v>
      </c>
      <c r="F703" s="1">
        <v>0</v>
      </c>
      <c r="G703" s="2">
        <f t="shared" si="10"/>
        <v>16800.502679999998</v>
      </c>
      <c r="H703" s="2">
        <f t="shared" si="11"/>
        <v>0.34000000000014552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468.41</v>
      </c>
      <c r="D710" s="1">
        <f>'PR-RAS'!E717</f>
        <v>0</v>
      </c>
      <c r="E710" s="1">
        <v>0</v>
      </c>
      <c r="F710" s="1">
        <v>0</v>
      </c>
      <c r="G710" s="2">
        <f t="shared" si="10"/>
        <v>332.10269</v>
      </c>
      <c r="H710" s="2">
        <f t="shared" si="11"/>
        <v>0.41000000000002501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12774</v>
      </c>
      <c r="D711" s="1">
        <f>'PR-RAS'!E718</f>
        <v>24623.95</v>
      </c>
      <c r="E711" s="1">
        <v>0</v>
      </c>
      <c r="F711" s="1">
        <v>0</v>
      </c>
      <c r="G711" s="2">
        <f t="shared" si="10"/>
        <v>44035.548999999999</v>
      </c>
      <c r="H711" s="2">
        <f t="shared" si="11"/>
        <v>4.9999999999272404E-2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13702.55</v>
      </c>
      <c r="D715" s="1">
        <f>'PR-RAS'!E722</f>
        <v>34716.39</v>
      </c>
      <c r="E715" s="1">
        <v>0</v>
      </c>
      <c r="F715" s="1">
        <v>0</v>
      </c>
      <c r="G715" s="2">
        <f t="shared" si="10"/>
        <v>59358.625619999999</v>
      </c>
      <c r="H715" s="2">
        <f t="shared" si="11"/>
        <v>0.84000000000014552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47.2</v>
      </c>
      <c r="D716" s="1">
        <f>'PR-RAS'!E723</f>
        <v>0</v>
      </c>
      <c r="E716" s="1">
        <v>0</v>
      </c>
      <c r="F716" s="1">
        <v>0</v>
      </c>
      <c r="G716" s="2">
        <f t="shared" si="10"/>
        <v>33.747999999999998</v>
      </c>
      <c r="H716" s="2">
        <f t="shared" si="11"/>
        <v>0.20000000000000284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141853.56</v>
      </c>
      <c r="D1480" s="6"/>
      <c r="E1480" s="6">
        <v>0</v>
      </c>
      <c r="F1480" s="6">
        <v>0</v>
      </c>
      <c r="G1480" s="7">
        <f t="shared" ref="G1480:G1580" si="34">B1480/1000*C1480</f>
        <v>141.85355999999999</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147176.4</v>
      </c>
      <c r="D1481" s="1">
        <v>0</v>
      </c>
      <c r="E1481" s="1">
        <v>0</v>
      </c>
      <c r="F1481" s="1">
        <v>0</v>
      </c>
      <c r="G1481" s="2">
        <f t="shared" si="34"/>
        <v>294.3528</v>
      </c>
      <c r="H1481" s="2">
        <f t="shared" si="35"/>
        <v>0.39999999999417923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147176.4</v>
      </c>
      <c r="D1483" s="1">
        <v>0</v>
      </c>
      <c r="E1483" s="1">
        <v>0</v>
      </c>
      <c r="F1483" s="1">
        <v>0</v>
      </c>
      <c r="G1483" s="2">
        <f t="shared" si="34"/>
        <v>588.7056</v>
      </c>
      <c r="H1483" s="2">
        <f t="shared" si="35"/>
        <v>0.39999999999417923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147176.4</v>
      </c>
      <c r="D1484" s="1">
        <v>0</v>
      </c>
      <c r="E1484" s="1">
        <v>0</v>
      </c>
      <c r="F1484" s="1">
        <v>0</v>
      </c>
      <c r="G1484" s="2">
        <f t="shared" si="34"/>
        <v>735.88199999999995</v>
      </c>
      <c r="H1484" s="2">
        <f t="shared" si="35"/>
        <v>0.39999999999417923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59949.36</v>
      </c>
      <c r="D1499" s="1">
        <v>0</v>
      </c>
      <c r="E1499" s="1">
        <v>0</v>
      </c>
      <c r="F1499" s="1">
        <v>0</v>
      </c>
      <c r="G1499" s="2">
        <f t="shared" si="34"/>
        <v>1198.9872</v>
      </c>
      <c r="H1499" s="2">
        <f t="shared" si="35"/>
        <v>0.36000000000058208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59949.36</v>
      </c>
      <c r="D1501" s="1">
        <v>0</v>
      </c>
      <c r="E1501" s="1">
        <v>0</v>
      </c>
      <c r="F1501" s="1">
        <v>0</v>
      </c>
      <c r="G1501" s="2">
        <f t="shared" si="34"/>
        <v>1318.8859199999999</v>
      </c>
      <c r="H1501" s="2">
        <f t="shared" si="35"/>
        <v>0.36000000000058208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5045.1499999999996</v>
      </c>
      <c r="D1502" s="1">
        <v>0</v>
      </c>
      <c r="E1502" s="1">
        <v>0</v>
      </c>
      <c r="F1502" s="1">
        <v>0</v>
      </c>
      <c r="G1502" s="2">
        <f t="shared" si="34"/>
        <v>116.03844999999998</v>
      </c>
      <c r="H1502" s="2">
        <f t="shared" si="35"/>
        <v>0.1499999999996362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54904.21</v>
      </c>
      <c r="D1503" s="1">
        <v>0</v>
      </c>
      <c r="E1503" s="1">
        <v>0</v>
      </c>
      <c r="F1503" s="1">
        <v>0</v>
      </c>
      <c r="G1503" s="2">
        <f t="shared" si="34"/>
        <v>1317.7010399999999</v>
      </c>
      <c r="H1503" s="2">
        <f t="shared" si="35"/>
        <v>0.20999999999912689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229080.59999999998</v>
      </c>
      <c r="D1517" s="1">
        <v>0</v>
      </c>
      <c r="E1517" s="1">
        <v>0</v>
      </c>
      <c r="F1517" s="1">
        <v>0</v>
      </c>
      <c r="G1517" s="2">
        <f t="shared" si="34"/>
        <v>8705.0627999999997</v>
      </c>
      <c r="H1517" s="2">
        <f t="shared" si="35"/>
        <v>0.40000000002328306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229080.6</v>
      </c>
      <c r="D1576" s="1">
        <v>0</v>
      </c>
      <c r="E1576" s="1">
        <v>0</v>
      </c>
      <c r="F1576" s="1">
        <v>0</v>
      </c>
      <c r="G1576" s="2">
        <f t="shared" si="34"/>
        <v>22220.818200000002</v>
      </c>
      <c r="H1576" s="2">
        <f t="shared" si="35"/>
        <v>0.39999999999417923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229080.6</v>
      </c>
      <c r="D1578" s="1">
        <v>0</v>
      </c>
      <c r="E1578" s="1">
        <v>0</v>
      </c>
      <c r="F1578" s="1">
        <v>0</v>
      </c>
      <c r="G1578" s="2">
        <f t="shared" si="34"/>
        <v>22678.9794</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23368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1262092.9200000002</v>
      </c>
      <c r="I16" s="170">
        <f>'PR-RAS'!E6</f>
        <v>1479229.6199999999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1258855.98</v>
      </c>
      <c r="I17" s="170">
        <f>'PR-RAS'!E151</f>
        <v>1440976.99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856.30999999982305</v>
      </c>
      <c r="I19" s="171">
        <f>'PR-RAS'!E646</f>
        <v>25756.920000000158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141853.56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229080.59999999998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229080.6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3"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1262092.9200000002</v>
      </c>
      <c r="E6" s="51">
        <f>E7+E44+E50+E82+E106+E124+E133+E139</f>
        <v>1479229.6199999999</v>
      </c>
      <c r="F6" s="52">
        <f t="shared" ref="F6:F131" si="0">IF(D6&lt;&gt;0,IF(E6/D6&gt;=100,"&gt;&gt;100",E6/D6*100),"-")</f>
        <v>117.20449394486737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63529.119999999995</v>
      </c>
      <c r="E50" s="51">
        <f>E51+E54+E59+E62+E65+E68+E71+E74+E77</f>
        <v>59949.36</v>
      </c>
      <c r="F50" s="52">
        <f t="shared" si="0"/>
        <v>94.36516671409899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19908.419999999998</v>
      </c>
      <c r="E68" s="51">
        <f t="shared" si="15"/>
        <v>0</v>
      </c>
      <c r="F68" s="52">
        <f t="shared" si="0"/>
        <v>0</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19908.419999999998</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397.2</v>
      </c>
      <c r="E74" s="51">
        <f t="shared" si="17"/>
        <v>0</v>
      </c>
      <c r="F74" s="52">
        <f t="shared" si="0"/>
        <v>0</v>
      </c>
    </row>
    <row r="75" spans="1:6" ht="12.75" customHeight="1" x14ac:dyDescent="0.2">
      <c r="A75" s="53" t="s">
        <v>196</v>
      </c>
      <c r="B75" s="85" t="s">
        <v>197</v>
      </c>
      <c r="C75" s="50" t="s">
        <v>196</v>
      </c>
      <c r="D75" s="242">
        <v>397.2</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43223.5</v>
      </c>
      <c r="E77" s="51">
        <f t="shared" si="18"/>
        <v>59949.36</v>
      </c>
      <c r="F77" s="52">
        <f t="shared" si="0"/>
        <v>138.69621849225538</v>
      </c>
    </row>
    <row r="78" spans="1:6" ht="12.75" customHeight="1" x14ac:dyDescent="0.2">
      <c r="A78" s="53">
        <v>6391</v>
      </c>
      <c r="B78" s="85" t="s">
        <v>202</v>
      </c>
      <c r="C78" s="50" t="s">
        <v>203</v>
      </c>
      <c r="D78" s="242">
        <v>21969.66</v>
      </c>
      <c r="E78" s="242">
        <v>50778.36</v>
      </c>
      <c r="F78" s="52">
        <f t="shared" si="0"/>
        <v>231.12947583166968</v>
      </c>
    </row>
    <row r="79" spans="1:6" ht="12.75" customHeight="1" x14ac:dyDescent="0.2">
      <c r="A79" s="53">
        <v>6392</v>
      </c>
      <c r="B79" s="85" t="s">
        <v>204</v>
      </c>
      <c r="C79" s="50" t="s">
        <v>205</v>
      </c>
      <c r="D79" s="242">
        <v>1990.84</v>
      </c>
      <c r="E79" s="242"/>
      <c r="F79" s="52">
        <f t="shared" si="0"/>
        <v>0</v>
      </c>
    </row>
    <row r="80" spans="1:6" ht="24" x14ac:dyDescent="0.2">
      <c r="A80" s="53">
        <v>6393</v>
      </c>
      <c r="B80" s="85" t="s">
        <v>206</v>
      </c>
      <c r="C80" s="50" t="s">
        <v>207</v>
      </c>
      <c r="D80" s="242">
        <v>19263</v>
      </c>
      <c r="E80" s="242">
        <v>9171</v>
      </c>
      <c r="F80" s="52">
        <f t="shared" si="0"/>
        <v>47.609406634480614</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0.08</v>
      </c>
      <c r="E82" s="51">
        <f t="shared" si="19"/>
        <v>0</v>
      </c>
      <c r="F82" s="52">
        <f t="shared" si="0"/>
        <v>0</v>
      </c>
    </row>
    <row r="83" spans="1:6" ht="12.75" customHeight="1" x14ac:dyDescent="0.2">
      <c r="A83" s="53">
        <v>641</v>
      </c>
      <c r="B83" s="85" t="s">
        <v>212</v>
      </c>
      <c r="C83" s="50" t="s">
        <v>213</v>
      </c>
      <c r="D83" s="51">
        <f t="shared" ref="D83:E83" si="20">SUM(D84:D90)</f>
        <v>0.08</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0.08</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26586.89</v>
      </c>
      <c r="E106" s="51">
        <f t="shared" si="23"/>
        <v>11897.48</v>
      </c>
      <c r="F106" s="52">
        <f t="shared" si="0"/>
        <v>44.749423494060423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26586.89</v>
      </c>
      <c r="E112" s="51">
        <f t="shared" si="25"/>
        <v>11897.48</v>
      </c>
      <c r="F112" s="52">
        <f t="shared" si="0"/>
        <v>44.749423494060423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26586.89</v>
      </c>
      <c r="E117" s="242">
        <v>11897.48</v>
      </c>
      <c r="F117" s="52">
        <f t="shared" si="0"/>
        <v>44.749423494060423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7643.95</v>
      </c>
      <c r="E124" s="51">
        <f t="shared" si="27"/>
        <v>109382.34</v>
      </c>
      <c r="F124" s="52">
        <f t="shared" si="0"/>
        <v>1430.9661889468141</v>
      </c>
    </row>
    <row r="125" spans="1:6" ht="12.75" customHeight="1" x14ac:dyDescent="0.2">
      <c r="A125" s="53">
        <v>661</v>
      </c>
      <c r="B125" s="86" t="s">
        <v>296</v>
      </c>
      <c r="C125" s="50" t="s">
        <v>297</v>
      </c>
      <c r="D125" s="51">
        <f t="shared" ref="D125:E125" si="28">SUM(D126:D127)</f>
        <v>2843.95</v>
      </c>
      <c r="E125" s="51">
        <f t="shared" si="28"/>
        <v>12701.3</v>
      </c>
      <c r="F125" s="52">
        <f t="shared" si="0"/>
        <v>446.60771110603213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2843.95</v>
      </c>
      <c r="E127" s="242">
        <v>12701.3</v>
      </c>
      <c r="F127" s="52">
        <f t="shared" si="0"/>
        <v>446.60771110603213</v>
      </c>
    </row>
    <row r="128" spans="1:6" ht="24" x14ac:dyDescent="0.2">
      <c r="A128" s="53">
        <v>663</v>
      </c>
      <c r="B128" s="231" t="s">
        <v>302</v>
      </c>
      <c r="C128" s="50" t="s">
        <v>303</v>
      </c>
      <c r="D128" s="51">
        <f t="shared" ref="D128:E128" si="29">SUM(D129:D132)</f>
        <v>4800</v>
      </c>
      <c r="E128" s="51">
        <f t="shared" si="29"/>
        <v>96681.04</v>
      </c>
      <c r="F128" s="52">
        <f t="shared" si="0"/>
        <v>2014.1883333333333</v>
      </c>
    </row>
    <row r="129" spans="1:6" ht="12.75" customHeight="1" x14ac:dyDescent="0.2">
      <c r="A129" s="53">
        <v>6631</v>
      </c>
      <c r="B129" s="86" t="s">
        <v>304</v>
      </c>
      <c r="C129" s="50" t="s">
        <v>305</v>
      </c>
      <c r="D129" s="242">
        <v>4800</v>
      </c>
      <c r="E129" s="242">
        <v>86681.04</v>
      </c>
      <c r="F129" s="52">
        <f t="shared" si="0"/>
        <v>1805.855</v>
      </c>
    </row>
    <row r="130" spans="1:6" ht="12.75" customHeight="1" x14ac:dyDescent="0.2">
      <c r="A130" s="53">
        <v>6632</v>
      </c>
      <c r="B130" s="232" t="s">
        <v>306</v>
      </c>
      <c r="C130" s="50" t="s">
        <v>307</v>
      </c>
      <c r="D130" s="242">
        <v>0</v>
      </c>
      <c r="E130" s="242">
        <v>10000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1164233.33</v>
      </c>
      <c r="E133" s="51">
        <f t="shared" si="30"/>
        <v>1298000.44</v>
      </c>
      <c r="F133" s="52">
        <f t="shared" ref="F133:F223" si="31">IF(D133&lt;&gt;0,IF(E133/D133&gt;=100,"&gt;&gt;100",E133/D133*100),"-")</f>
        <v>111.48971658456126</v>
      </c>
    </row>
    <row r="134" spans="1:6" ht="24" x14ac:dyDescent="0.2">
      <c r="A134" s="53">
        <v>671</v>
      </c>
      <c r="B134" s="232" t="s">
        <v>314</v>
      </c>
      <c r="C134" s="50" t="s">
        <v>315</v>
      </c>
      <c r="D134" s="51">
        <f t="shared" ref="D134:E134" si="32">SUM(D135:D137)</f>
        <v>1164233.33</v>
      </c>
      <c r="E134" s="51">
        <f t="shared" si="32"/>
        <v>1298000.44</v>
      </c>
      <c r="F134" s="52">
        <f t="shared" si="31"/>
        <v>111.48971658456126</v>
      </c>
    </row>
    <row r="135" spans="1:6" ht="12.75" customHeight="1" x14ac:dyDescent="0.2">
      <c r="A135" s="53">
        <v>6711</v>
      </c>
      <c r="B135" s="85" t="s">
        <v>316</v>
      </c>
      <c r="C135" s="50" t="s">
        <v>317</v>
      </c>
      <c r="D135" s="242">
        <v>1164233.33</v>
      </c>
      <c r="E135" s="242">
        <v>1298000.44</v>
      </c>
      <c r="F135" s="52">
        <f t="shared" si="31"/>
        <v>111.48971658456126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99.55</v>
      </c>
      <c r="E139" s="51">
        <f t="shared" si="33"/>
        <v>0</v>
      </c>
      <c r="F139" s="52">
        <f t="shared" si="31"/>
        <v>0</v>
      </c>
    </row>
    <row r="140" spans="1:6" ht="12.75" customHeight="1" x14ac:dyDescent="0.2">
      <c r="A140" s="53">
        <v>681</v>
      </c>
      <c r="B140" s="85" t="s">
        <v>326</v>
      </c>
      <c r="C140" s="50" t="s">
        <v>327</v>
      </c>
      <c r="D140" s="51">
        <f t="shared" ref="D140:E140" si="34">SUM(D141:D149)</f>
        <v>99.55</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99.55</v>
      </c>
      <c r="E149" s="242"/>
      <c r="F149" s="52">
        <f t="shared" si="31"/>
        <v>0</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1258855.98</v>
      </c>
      <c r="E151" s="51">
        <f t="shared" si="35"/>
        <v>1440976.99</v>
      </c>
      <c r="F151" s="52">
        <f t="shared" si="31"/>
        <v>114.46718392679043</v>
      </c>
    </row>
    <row r="152" spans="1:6" ht="12.75" customHeight="1" x14ac:dyDescent="0.2">
      <c r="A152" s="53">
        <v>31</v>
      </c>
      <c r="B152" s="85" t="s">
        <v>349</v>
      </c>
      <c r="C152" s="50" t="s">
        <v>350</v>
      </c>
      <c r="D152" s="51">
        <f t="shared" ref="D152:E152" si="36">D153+D158+D159</f>
        <v>1132825.49</v>
      </c>
      <c r="E152" s="51">
        <f t="shared" si="36"/>
        <v>1293919.1099999999</v>
      </c>
      <c r="F152" s="52">
        <f t="shared" si="31"/>
        <v>114.22051511217317</v>
      </c>
    </row>
    <row r="153" spans="1:6" ht="12.75" customHeight="1" x14ac:dyDescent="0.2">
      <c r="A153" s="53">
        <v>311</v>
      </c>
      <c r="B153" s="85" t="s">
        <v>351</v>
      </c>
      <c r="C153" s="50" t="s">
        <v>352</v>
      </c>
      <c r="D153" s="51">
        <f t="shared" ref="D153:E153" si="37">SUM(D154:D157)</f>
        <v>959656.48</v>
      </c>
      <c r="E153" s="51">
        <f t="shared" si="37"/>
        <v>1092592.8400000001</v>
      </c>
      <c r="F153" s="52">
        <f t="shared" si="31"/>
        <v>113.8524943842405</v>
      </c>
    </row>
    <row r="154" spans="1:6" ht="12.75" customHeight="1" x14ac:dyDescent="0.2">
      <c r="A154" s="53">
        <v>3111</v>
      </c>
      <c r="B154" s="85" t="s">
        <v>353</v>
      </c>
      <c r="C154" s="50" t="s">
        <v>354</v>
      </c>
      <c r="D154" s="242">
        <v>959656.48</v>
      </c>
      <c r="E154" s="242">
        <v>1092592.8400000001</v>
      </c>
      <c r="F154" s="52">
        <f t="shared" si="31"/>
        <v>113.8524943842405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14791.79</v>
      </c>
      <c r="E158" s="242">
        <v>21056.400000000001</v>
      </c>
      <c r="F158" s="52">
        <f t="shared" si="31"/>
        <v>142.35193982607919</v>
      </c>
    </row>
    <row r="159" spans="1:6" ht="12.75" customHeight="1" x14ac:dyDescent="0.2">
      <c r="A159" s="53">
        <v>313</v>
      </c>
      <c r="B159" s="85" t="s">
        <v>363</v>
      </c>
      <c r="C159" s="50" t="s">
        <v>364</v>
      </c>
      <c r="D159" s="51">
        <f t="shared" ref="D159:E159" si="38">SUM(D160:D162)</f>
        <v>158377.22</v>
      </c>
      <c r="E159" s="51">
        <f t="shared" si="38"/>
        <v>180269.87</v>
      </c>
      <c r="F159" s="52">
        <f t="shared" si="31"/>
        <v>113.82310536830991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158377.22</v>
      </c>
      <c r="E161" s="242">
        <v>180269.87</v>
      </c>
      <c r="F161" s="52">
        <f t="shared" si="31"/>
        <v>113.82310536830991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114619.32</v>
      </c>
      <c r="E163" s="51">
        <f t="shared" si="39"/>
        <v>143971.56999999998</v>
      </c>
      <c r="F163" s="52">
        <f t="shared" si="31"/>
        <v>125.60846635628266</v>
      </c>
    </row>
    <row r="164" spans="1:6" ht="12.75" customHeight="1" x14ac:dyDescent="0.2">
      <c r="A164" s="53">
        <v>321</v>
      </c>
      <c r="B164" s="85" t="s">
        <v>372</v>
      </c>
      <c r="C164" s="50" t="s">
        <v>373</v>
      </c>
      <c r="D164" s="51">
        <f t="shared" ref="D164:E164" si="40">SUM(D165:D168)</f>
        <v>31041.26</v>
      </c>
      <c r="E164" s="51">
        <f t="shared" si="40"/>
        <v>37423.19</v>
      </c>
      <c r="F164" s="52">
        <f t="shared" si="31"/>
        <v>120.55950692723169</v>
      </c>
    </row>
    <row r="165" spans="1:6" ht="12.75" customHeight="1" x14ac:dyDescent="0.2">
      <c r="A165" s="53">
        <v>3211</v>
      </c>
      <c r="B165" s="85" t="s">
        <v>374</v>
      </c>
      <c r="C165" s="50" t="s">
        <v>375</v>
      </c>
      <c r="D165" s="242">
        <v>17838.509999999998</v>
      </c>
      <c r="E165" s="242">
        <v>11065.82</v>
      </c>
      <c r="F165" s="52">
        <f t="shared" si="31"/>
        <v>62.03332004747034</v>
      </c>
    </row>
    <row r="166" spans="1:6" ht="12.75" customHeight="1" x14ac:dyDescent="0.2">
      <c r="A166" s="53">
        <v>3212</v>
      </c>
      <c r="B166" s="85" t="s">
        <v>376</v>
      </c>
      <c r="C166" s="50" t="s">
        <v>377</v>
      </c>
      <c r="D166" s="242">
        <v>12774</v>
      </c>
      <c r="E166" s="242">
        <v>24623.95</v>
      </c>
      <c r="F166" s="52">
        <f t="shared" si="31"/>
        <v>192.76616564897449</v>
      </c>
    </row>
    <row r="167" spans="1:6" ht="12.75" customHeight="1" x14ac:dyDescent="0.2">
      <c r="A167" s="53">
        <v>3213</v>
      </c>
      <c r="B167" s="85" t="s">
        <v>378</v>
      </c>
      <c r="C167" s="50" t="s">
        <v>379</v>
      </c>
      <c r="D167" s="242">
        <v>428.75</v>
      </c>
      <c r="E167" s="242">
        <v>1437.5</v>
      </c>
      <c r="F167" s="52">
        <f t="shared" si="31"/>
        <v>335.27696793002917</v>
      </c>
    </row>
    <row r="168" spans="1:6" ht="12.75" customHeight="1" x14ac:dyDescent="0.2">
      <c r="A168" s="53">
        <v>3214</v>
      </c>
      <c r="B168" s="85" t="s">
        <v>380</v>
      </c>
      <c r="C168" s="50" t="s">
        <v>381</v>
      </c>
      <c r="D168" s="242">
        <v>0</v>
      </c>
      <c r="E168" s="242">
        <v>295.92</v>
      </c>
      <c r="F168" s="52" t="str">
        <f t="shared" si="31"/>
        <v>-</v>
      </c>
    </row>
    <row r="169" spans="1:6" ht="12.75" customHeight="1" x14ac:dyDescent="0.2">
      <c r="A169" s="53">
        <v>322</v>
      </c>
      <c r="B169" s="85" t="s">
        <v>382</v>
      </c>
      <c r="C169" s="50" t="s">
        <v>383</v>
      </c>
      <c r="D169" s="51">
        <f t="shared" ref="D169:E169" si="41">SUM(D170:D176)</f>
        <v>12061.41</v>
      </c>
      <c r="E169" s="51">
        <f t="shared" si="41"/>
        <v>20175.609999999997</v>
      </c>
      <c r="F169" s="52">
        <f t="shared" si="31"/>
        <v>167.27405833977949</v>
      </c>
    </row>
    <row r="170" spans="1:6" ht="12.75" customHeight="1" x14ac:dyDescent="0.2">
      <c r="A170" s="53">
        <v>3221</v>
      </c>
      <c r="B170" s="85" t="s">
        <v>384</v>
      </c>
      <c r="C170" s="50" t="s">
        <v>385</v>
      </c>
      <c r="D170" s="242">
        <v>8643.76</v>
      </c>
      <c r="E170" s="242">
        <v>13277.31</v>
      </c>
      <c r="F170" s="52">
        <f t="shared" si="31"/>
        <v>153.60572250964856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3360.51</v>
      </c>
      <c r="E172" s="242">
        <v>2198.6999999999998</v>
      </c>
      <c r="F172" s="52">
        <f t="shared" si="31"/>
        <v>65.427569029700834</v>
      </c>
    </row>
    <row r="173" spans="1:6" ht="12.75" customHeight="1" x14ac:dyDescent="0.2">
      <c r="A173" s="53">
        <v>3224</v>
      </c>
      <c r="B173" s="85" t="s">
        <v>390</v>
      </c>
      <c r="C173" s="50" t="s">
        <v>391</v>
      </c>
      <c r="D173" s="242">
        <v>0</v>
      </c>
      <c r="E173" s="242">
        <v>3972.6</v>
      </c>
      <c r="F173" s="52" t="str">
        <f t="shared" si="31"/>
        <v>-</v>
      </c>
    </row>
    <row r="174" spans="1:6" ht="12.75" customHeight="1" x14ac:dyDescent="0.2">
      <c r="A174" s="53">
        <v>3225</v>
      </c>
      <c r="B174" s="85" t="s">
        <v>392</v>
      </c>
      <c r="C174" s="50" t="s">
        <v>393</v>
      </c>
      <c r="D174" s="242">
        <v>57.14</v>
      </c>
      <c r="E174" s="242"/>
      <c r="F174" s="52">
        <f t="shared" si="31"/>
        <v>0</v>
      </c>
    </row>
    <row r="175" spans="1:6" ht="12.75" customHeight="1" x14ac:dyDescent="0.2">
      <c r="A175" s="53">
        <v>3226</v>
      </c>
      <c r="B175" s="85" t="s">
        <v>394</v>
      </c>
      <c r="C175" s="50" t="s">
        <v>395</v>
      </c>
      <c r="D175" s="242">
        <v>0</v>
      </c>
      <c r="E175" s="242">
        <v>727</v>
      </c>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59902.75</v>
      </c>
      <c r="E177" s="51">
        <f t="shared" si="42"/>
        <v>72537.079999999987</v>
      </c>
      <c r="F177" s="52">
        <f t="shared" si="31"/>
        <v>121.09140231458485</v>
      </c>
    </row>
    <row r="178" spans="1:6" ht="12.75" customHeight="1" x14ac:dyDescent="0.2">
      <c r="A178" s="53">
        <v>3231</v>
      </c>
      <c r="B178" s="85" t="s">
        <v>400</v>
      </c>
      <c r="C178" s="50" t="s">
        <v>401</v>
      </c>
      <c r="D178" s="242">
        <v>4951.67</v>
      </c>
      <c r="E178" s="242">
        <v>3692.4</v>
      </c>
      <c r="F178" s="52">
        <f t="shared" si="31"/>
        <v>74.568781845316835</v>
      </c>
    </row>
    <row r="179" spans="1:6" ht="12.75" customHeight="1" x14ac:dyDescent="0.2">
      <c r="A179" s="53">
        <v>3232</v>
      </c>
      <c r="B179" s="85" t="s">
        <v>402</v>
      </c>
      <c r="C179" s="50" t="s">
        <v>403</v>
      </c>
      <c r="D179" s="242">
        <v>443.75</v>
      </c>
      <c r="E179" s="242">
        <v>257.37</v>
      </c>
      <c r="F179" s="52">
        <f t="shared" si="31"/>
        <v>57.99887323943662</v>
      </c>
    </row>
    <row r="180" spans="1:6" ht="12.75" customHeight="1" x14ac:dyDescent="0.2">
      <c r="A180" s="53">
        <v>3233</v>
      </c>
      <c r="B180" s="85" t="s">
        <v>404</v>
      </c>
      <c r="C180" s="50" t="s">
        <v>405</v>
      </c>
      <c r="D180" s="242">
        <v>1282.75</v>
      </c>
      <c r="E180" s="242">
        <v>0</v>
      </c>
      <c r="F180" s="52">
        <f t="shared" si="31"/>
        <v>0</v>
      </c>
    </row>
    <row r="181" spans="1:6" ht="12.75" customHeight="1" x14ac:dyDescent="0.2">
      <c r="A181" s="53">
        <v>3234</v>
      </c>
      <c r="B181" s="85" t="s">
        <v>406</v>
      </c>
      <c r="C181" s="50" t="s">
        <v>407</v>
      </c>
      <c r="D181" s="242">
        <v>1704.78</v>
      </c>
      <c r="E181" s="242">
        <v>81.25</v>
      </c>
      <c r="F181" s="52">
        <f t="shared" si="31"/>
        <v>4.7660108635718395</v>
      </c>
    </row>
    <row r="182" spans="1:6" ht="12.75" customHeight="1" x14ac:dyDescent="0.2">
      <c r="A182" s="53">
        <v>3235</v>
      </c>
      <c r="B182" s="85" t="s">
        <v>408</v>
      </c>
      <c r="C182" s="50" t="s">
        <v>409</v>
      </c>
      <c r="D182" s="242">
        <v>8577.86</v>
      </c>
      <c r="E182" s="242">
        <v>15933.38</v>
      </c>
      <c r="F182" s="52">
        <f t="shared" si="31"/>
        <v>185.75005887249264</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22139.23</v>
      </c>
      <c r="E184" s="242">
        <v>34946.39</v>
      </c>
      <c r="F184" s="52">
        <f t="shared" si="31"/>
        <v>157.84826301547074</v>
      </c>
    </row>
    <row r="185" spans="1:6" ht="12.75" customHeight="1" x14ac:dyDescent="0.2">
      <c r="A185" s="53">
        <v>3238</v>
      </c>
      <c r="B185" s="85" t="s">
        <v>414</v>
      </c>
      <c r="C185" s="50" t="s">
        <v>415</v>
      </c>
      <c r="D185" s="242">
        <v>3402.66</v>
      </c>
      <c r="E185" s="242">
        <v>4982.42</v>
      </c>
      <c r="F185" s="52">
        <f t="shared" si="31"/>
        <v>146.4272069498569</v>
      </c>
    </row>
    <row r="186" spans="1:6" ht="12.75" customHeight="1" x14ac:dyDescent="0.2">
      <c r="A186" s="53">
        <v>3239</v>
      </c>
      <c r="B186" s="85" t="s">
        <v>416</v>
      </c>
      <c r="C186" s="50" t="s">
        <v>417</v>
      </c>
      <c r="D186" s="242">
        <v>17400.05</v>
      </c>
      <c r="E186" s="242">
        <v>12643.87</v>
      </c>
      <c r="F186" s="52">
        <f t="shared" si="31"/>
        <v>72.665710730716299</v>
      </c>
    </row>
    <row r="187" spans="1:6" ht="12.75" customHeight="1" x14ac:dyDescent="0.2">
      <c r="A187" s="53">
        <v>324</v>
      </c>
      <c r="B187" s="85" t="s">
        <v>418</v>
      </c>
      <c r="C187" s="50" t="s">
        <v>419</v>
      </c>
      <c r="D187" s="242">
        <v>2664.61</v>
      </c>
      <c r="E187" s="242">
        <v>0</v>
      </c>
      <c r="F187" s="52">
        <f t="shared" si="31"/>
        <v>0</v>
      </c>
    </row>
    <row r="188" spans="1:6" ht="12.75" customHeight="1" x14ac:dyDescent="0.2">
      <c r="A188" s="53">
        <v>329</v>
      </c>
      <c r="B188" s="85" t="s">
        <v>420</v>
      </c>
      <c r="C188" s="50" t="s">
        <v>421</v>
      </c>
      <c r="D188" s="51">
        <f t="shared" ref="D188:E188" si="43">SUM(D189:D195)</f>
        <v>8949.2900000000009</v>
      </c>
      <c r="E188" s="51">
        <f t="shared" si="43"/>
        <v>13835.69</v>
      </c>
      <c r="F188" s="52">
        <f t="shared" si="31"/>
        <v>154.60097951904564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6047.81</v>
      </c>
      <c r="E191" s="242">
        <v>12605.08</v>
      </c>
      <c r="F191" s="52">
        <f t="shared" si="31"/>
        <v>208.42387575006489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2421.86</v>
      </c>
      <c r="E193" s="242">
        <v>1230.6099999999999</v>
      </c>
      <c r="F193" s="52">
        <f t="shared" si="31"/>
        <v>50.81259858125572</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479.62</v>
      </c>
      <c r="E195" s="242">
        <v>0</v>
      </c>
      <c r="F195" s="52">
        <f t="shared" si="31"/>
        <v>0</v>
      </c>
    </row>
    <row r="196" spans="1:6" ht="12.75" customHeight="1" x14ac:dyDescent="0.2">
      <c r="A196" s="53">
        <v>34</v>
      </c>
      <c r="B196" s="232" t="s">
        <v>436</v>
      </c>
      <c r="C196" s="50" t="s">
        <v>437</v>
      </c>
      <c r="D196" s="51">
        <f t="shared" ref="D196:E196" si="44">D197+D202+D210</f>
        <v>306.52</v>
      </c>
      <c r="E196" s="51">
        <f t="shared" si="44"/>
        <v>474.7</v>
      </c>
      <c r="F196" s="52">
        <f t="shared" si="31"/>
        <v>154.86754534777504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306.52</v>
      </c>
      <c r="E210" s="51">
        <f t="shared" si="47"/>
        <v>474.7</v>
      </c>
      <c r="F210" s="52">
        <f t="shared" si="31"/>
        <v>154.86754534777504</v>
      </c>
    </row>
    <row r="211" spans="1:6" ht="12.75" customHeight="1" x14ac:dyDescent="0.2">
      <c r="A211" s="53">
        <v>3431</v>
      </c>
      <c r="B211" s="232" t="s">
        <v>466</v>
      </c>
      <c r="C211" s="50" t="s">
        <v>467</v>
      </c>
      <c r="D211" s="242">
        <v>305.88</v>
      </c>
      <c r="E211" s="242">
        <v>471.62</v>
      </c>
      <c r="F211" s="52">
        <f t="shared" si="31"/>
        <v>154.18464757421211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0.64</v>
      </c>
      <c r="E213" s="242">
        <v>3.08</v>
      </c>
      <c r="F213" s="52">
        <f t="shared" si="31"/>
        <v>481.25</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11104.65</v>
      </c>
      <c r="E263" s="51">
        <f t="shared" si="68"/>
        <v>2611.61</v>
      </c>
      <c r="F263" s="52">
        <f t="shared" ref="F263:F267" si="69">IF(D263&lt;&gt;0,IF(E263/D263&gt;=100,"&gt;&gt;100",E263/D263*100),"-")</f>
        <v>23.518165813420506</v>
      </c>
    </row>
    <row r="264" spans="1:6" ht="12.75" customHeight="1" x14ac:dyDescent="0.2">
      <c r="A264" s="53">
        <v>381</v>
      </c>
      <c r="B264" s="85" t="s">
        <v>568</v>
      </c>
      <c r="C264" s="50" t="s">
        <v>569</v>
      </c>
      <c r="D264" s="51">
        <f t="shared" ref="D264:E264" si="70">SUM(D265:D267)</f>
        <v>106.17</v>
      </c>
      <c r="E264" s="51">
        <f t="shared" si="70"/>
        <v>2111.61</v>
      </c>
      <c r="F264" s="52">
        <f t="shared" si="69"/>
        <v>1988.8951681265894</v>
      </c>
    </row>
    <row r="265" spans="1:6" ht="12.75" customHeight="1" x14ac:dyDescent="0.2">
      <c r="A265" s="53">
        <v>3811</v>
      </c>
      <c r="B265" s="85" t="s">
        <v>570</v>
      </c>
      <c r="C265" s="50" t="s">
        <v>571</v>
      </c>
      <c r="D265" s="242">
        <v>106.17</v>
      </c>
      <c r="E265" s="242">
        <v>2111.61</v>
      </c>
      <c r="F265" s="52">
        <f t="shared" si="69"/>
        <v>1988.8951681265894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10998.48</v>
      </c>
      <c r="E273" s="51">
        <f t="shared" si="73"/>
        <v>500</v>
      </c>
      <c r="F273" s="52">
        <f t="shared" ref="F273:F284" si="74">IF(D273&lt;&gt;0,IF(E273/D273&gt;=100,"&gt;&gt;100",E273/D273*100),"-")</f>
        <v>4.5460827314319801</v>
      </c>
    </row>
    <row r="274" spans="1:6" ht="12.75" customHeight="1" x14ac:dyDescent="0.2">
      <c r="A274" s="53">
        <v>3831</v>
      </c>
      <c r="B274" s="85" t="s">
        <v>588</v>
      </c>
      <c r="C274" s="50" t="s">
        <v>589</v>
      </c>
      <c r="D274" s="242">
        <v>10000</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998.48</v>
      </c>
      <c r="E278" s="242">
        <v>500</v>
      </c>
      <c r="F278" s="52">
        <f t="shared" si="74"/>
        <v>50.076115695857702</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1258855.98</v>
      </c>
      <c r="E289" s="51">
        <f t="shared" si="79"/>
        <v>1440976.99</v>
      </c>
      <c r="F289" s="52">
        <f t="shared" si="76"/>
        <v>114.46718392679043</v>
      </c>
    </row>
    <row r="290" spans="1:6" ht="12.75" customHeight="1" x14ac:dyDescent="0.2">
      <c r="A290" s="53" t="s">
        <v>609</v>
      </c>
      <c r="B290" s="85" t="s">
        <v>620</v>
      </c>
      <c r="C290" s="50" t="s">
        <v>621</v>
      </c>
      <c r="D290" s="51">
        <f>IF(D6&gt;=D289,D6-D289,0)</f>
        <v>3236.940000000177</v>
      </c>
      <c r="E290" s="51">
        <f>IF(E6&gt;=E289,E6-E289,0)</f>
        <v>38252.629999999888</v>
      </c>
      <c r="F290" s="52">
        <f t="shared" si="76"/>
        <v>1181.7528282883773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4093.25</v>
      </c>
      <c r="E350" s="51">
        <f t="shared" si="95"/>
        <v>64009.55</v>
      </c>
      <c r="F350" s="52">
        <f t="shared" si="81"/>
        <v>1563.7830574726686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4093.25</v>
      </c>
      <c r="E363" s="51">
        <f t="shared" si="99"/>
        <v>64009.55</v>
      </c>
      <c r="F363" s="52">
        <f t="shared" si="81"/>
        <v>1563.7830574726686</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4055.66</v>
      </c>
      <c r="E369" s="51">
        <f t="shared" si="101"/>
        <v>56884.12</v>
      </c>
      <c r="F369" s="52">
        <f t="shared" si="81"/>
        <v>1402.5860155930231</v>
      </c>
    </row>
    <row r="370" spans="1:6" ht="12.75" customHeight="1" x14ac:dyDescent="0.2">
      <c r="A370" s="53">
        <v>4221</v>
      </c>
      <c r="B370" s="85" t="s">
        <v>675</v>
      </c>
      <c r="C370" s="50" t="s">
        <v>767</v>
      </c>
      <c r="D370" s="242">
        <v>2786.5</v>
      </c>
      <c r="E370" s="242">
        <v>56884.12</v>
      </c>
      <c r="F370" s="52">
        <f t="shared" si="81"/>
        <v>2041.4182666427419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1269.1600000000001</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37.590000000000003</v>
      </c>
      <c r="E383" s="51">
        <f t="shared" si="103"/>
        <v>7125.43</v>
      </c>
      <c r="F383" s="52" t="str">
        <f t="shared" si="81"/>
        <v>&gt;&gt;100</v>
      </c>
    </row>
    <row r="384" spans="1:6" ht="12.75" customHeight="1" x14ac:dyDescent="0.2">
      <c r="A384" s="53">
        <v>4241</v>
      </c>
      <c r="B384" s="85" t="s">
        <v>784</v>
      </c>
      <c r="C384" s="50" t="s">
        <v>785</v>
      </c>
      <c r="D384" s="242">
        <v>37.590000000000003</v>
      </c>
      <c r="E384" s="242">
        <v>7125.43</v>
      </c>
      <c r="F384" s="52" t="str">
        <f t="shared" si="81"/>
        <v>&gt;&gt;100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4093.25</v>
      </c>
      <c r="E408" s="51">
        <f t="shared" si="111"/>
        <v>64009.55</v>
      </c>
      <c r="F408" s="52">
        <f t="shared" si="81"/>
        <v>1563.7830574726686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1262092.9200000002</v>
      </c>
      <c r="E412" s="51">
        <f>E6+E298</f>
        <v>1479229.6199999999</v>
      </c>
      <c r="F412" s="52">
        <f t="shared" si="81"/>
        <v>117.20449394486737</v>
      </c>
    </row>
    <row r="413" spans="1:6" ht="12.75" customHeight="1" x14ac:dyDescent="0.2">
      <c r="A413" s="53" t="s">
        <v>609</v>
      </c>
      <c r="B413" s="85" t="s">
        <v>832</v>
      </c>
      <c r="C413" s="50" t="s">
        <v>833</v>
      </c>
      <c r="D413" s="51">
        <f t="shared" ref="D413:E413" si="112">D289+D350</f>
        <v>1262949.23</v>
      </c>
      <c r="E413" s="51">
        <f t="shared" si="112"/>
        <v>1504986.54</v>
      </c>
      <c r="F413" s="52">
        <f t="shared" si="81"/>
        <v>119.16445287353316</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856.30999999982305</v>
      </c>
      <c r="E415" s="51">
        <f t="shared" si="114"/>
        <v>25756.920000000158</v>
      </c>
      <c r="F415" s="52">
        <f t="shared" si="81"/>
        <v>3007.8966729345075</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1262092.9200000002</v>
      </c>
      <c r="E639" s="51">
        <f t="shared" si="180"/>
        <v>1479229.6199999999</v>
      </c>
      <c r="F639" s="52">
        <f t="shared" si="119"/>
        <v>117.20449394486737</v>
      </c>
    </row>
    <row r="640" spans="1:6" ht="12.75" customHeight="1" x14ac:dyDescent="0.2">
      <c r="A640" s="53" t="s">
        <v>609</v>
      </c>
      <c r="B640" s="85" t="s">
        <v>1278</v>
      </c>
      <c r="C640" s="50" t="s">
        <v>1279</v>
      </c>
      <c r="D640" s="51">
        <f t="shared" ref="D640:E640" si="181">D413+D528</f>
        <v>1262949.23</v>
      </c>
      <c r="E640" s="51">
        <f t="shared" si="181"/>
        <v>1504986.54</v>
      </c>
      <c r="F640" s="52">
        <f t="shared" si="119"/>
        <v>119.16445287353316</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856.30999999982305</v>
      </c>
      <c r="E642" s="51">
        <f t="shared" si="183"/>
        <v>25756.920000000158</v>
      </c>
      <c r="F642" s="52">
        <f t="shared" si="119"/>
        <v>3007.8966729345075</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856.30999999982305</v>
      </c>
      <c r="E646" s="51">
        <f t="shared" si="187"/>
        <v>25756.920000000158</v>
      </c>
      <c r="F646" s="52">
        <f t="shared" si="119"/>
        <v>3007.8966729345075</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103877.35</v>
      </c>
      <c r="E649" s="242">
        <v>137289.79</v>
      </c>
      <c r="F649" s="52">
        <f t="shared" ref="F649:F724" si="188">IF(D649&lt;&gt;0,IF(E649/D649&gt;=100,"&gt;&gt;100",E649/D649*100),"-")</f>
        <v>132.16527953398889</v>
      </c>
    </row>
    <row r="650" spans="1:6" ht="12.75" customHeight="1" x14ac:dyDescent="0.2">
      <c r="A650" s="53" t="s">
        <v>1297</v>
      </c>
      <c r="B650" s="85" t="s">
        <v>1298</v>
      </c>
      <c r="C650" s="50" t="s">
        <v>1297</v>
      </c>
      <c r="D650" s="242">
        <v>137119.48000000001</v>
      </c>
      <c r="E650" s="242">
        <v>171565.9</v>
      </c>
      <c r="F650" s="52">
        <f t="shared" si="188"/>
        <v>125.12146341278422</v>
      </c>
    </row>
    <row r="651" spans="1:6" ht="12.75" customHeight="1" x14ac:dyDescent="0.2">
      <c r="A651" s="53" t="s">
        <v>1299</v>
      </c>
      <c r="B651" s="85" t="s">
        <v>1300</v>
      </c>
      <c r="C651" s="50" t="s">
        <v>1299</v>
      </c>
      <c r="D651" s="242">
        <v>129594.57</v>
      </c>
      <c r="E651" s="242">
        <v>206333.17</v>
      </c>
      <c r="F651" s="52">
        <f t="shared" si="188"/>
        <v>159.21436368823169</v>
      </c>
    </row>
    <row r="652" spans="1:6" ht="24" x14ac:dyDescent="0.2">
      <c r="A652" s="53">
        <v>11</v>
      </c>
      <c r="B652" s="85" t="s">
        <v>1301</v>
      </c>
      <c r="C652" s="50" t="s">
        <v>1302</v>
      </c>
      <c r="D652" s="51">
        <f t="shared" ref="D652:E652" si="189">+D649+D650-D651</f>
        <v>111402.26000000001</v>
      </c>
      <c r="E652" s="51">
        <f t="shared" si="189"/>
        <v>102522.51999999999</v>
      </c>
      <c r="F652" s="52">
        <f t="shared" si="188"/>
        <v>92.029120414612748</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52</v>
      </c>
      <c r="E654" s="262">
        <v>50</v>
      </c>
      <c r="F654" s="52">
        <f t="shared" si="188"/>
        <v>96.15384615384616</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50</v>
      </c>
      <c r="E656" s="262">
        <v>48</v>
      </c>
      <c r="F656" s="52">
        <f t="shared" si="188"/>
        <v>96</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19908.419999999998</v>
      </c>
      <c r="E678" s="242"/>
      <c r="F678" s="52">
        <f t="shared" si="188"/>
        <v>0</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397.2</v>
      </c>
      <c r="E696" s="242">
        <v>0</v>
      </c>
      <c r="F696" s="52">
        <f t="shared" si="188"/>
        <v>0</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23932.34</v>
      </c>
      <c r="E710" s="242"/>
      <c r="F710" s="52">
        <f t="shared" si="188"/>
        <v>0</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468.41</v>
      </c>
      <c r="E717" s="242">
        <v>0</v>
      </c>
      <c r="F717" s="52">
        <f t="shared" si="188"/>
        <v>0</v>
      </c>
    </row>
    <row r="718" spans="1:6" ht="12.75" customHeight="1" x14ac:dyDescent="0.2">
      <c r="A718" s="53">
        <v>32121</v>
      </c>
      <c r="B718" s="85" t="s">
        <v>1416</v>
      </c>
      <c r="C718" s="50" t="s">
        <v>1417</v>
      </c>
      <c r="D718" s="242">
        <v>12774</v>
      </c>
      <c r="E718" s="242">
        <v>24623.95</v>
      </c>
      <c r="F718" s="52">
        <f t="shared" si="188"/>
        <v>192.76616564897449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13702.55</v>
      </c>
      <c r="E722" s="242">
        <v>34716.39</v>
      </c>
      <c r="F722" s="52">
        <f t="shared" si="188"/>
        <v>253.35714885185604</v>
      </c>
    </row>
    <row r="723" spans="1:6" ht="12.75" customHeight="1" x14ac:dyDescent="0.2">
      <c r="A723" s="53" t="s">
        <v>1426</v>
      </c>
      <c r="B723" s="85" t="s">
        <v>1427</v>
      </c>
      <c r="C723" s="50" t="s">
        <v>1426</v>
      </c>
      <c r="D723" s="242">
        <v>47.2</v>
      </c>
      <c r="E723" s="242">
        <v>0</v>
      </c>
      <c r="F723" s="52">
        <f t="shared" si="188"/>
        <v>0</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2"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141853.56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147176.4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147176.4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147176.4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59949.36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59949.36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5045.1499999999996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54904.21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229080.59999999998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229080.6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229080.6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9</v>
      </c>
      <c r="I3" s="129">
        <f>RefStr!C10*1</f>
        <v>11</v>
      </c>
      <c r="J3" s="130" t="str">
        <f>RefStr!H7</f>
        <v>DA</v>
      </c>
      <c r="K3" s="128" t="str">
        <f>RefStr!H9</f>
        <v>NE</v>
      </c>
      <c r="L3" s="128" t="str">
        <f>RefStr!H10</f>
        <v>NE</v>
      </c>
      <c r="M3" s="128" t="str">
        <f>RefStr!H8</f>
        <v>NE</v>
      </c>
      <c r="N3" s="128" t="str">
        <f>RefStr!H11</f>
        <v>DA</v>
      </c>
      <c r="O3" s="131">
        <f>RefStr!C6</f>
        <v>23368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cp:lastModifiedBy>
  <cp:lastPrinted>2024-09-24T08:26:57Z</cp:lastPrinted>
  <dcterms:created xsi:type="dcterms:W3CDTF">2022-04-01T05:14:30Z</dcterms:created>
  <dcterms:modified xsi:type="dcterms:W3CDTF">2024-10-04T09:30:10Z</dcterms:modified>
</cp:coreProperties>
</file>